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zentendrey Rita\Desktop\"/>
    </mc:Choice>
  </mc:AlternateContent>
  <bookViews>
    <workbookView xWindow="-120" yWindow="-120" windowWidth="19440" windowHeight="15150"/>
  </bookViews>
  <sheets>
    <sheet name="Belépési adatok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" i="1" l="1"/>
  <c r="C6" i="1"/>
  <c r="C2" i="1"/>
  <c r="C5" i="1"/>
  <c r="C9" i="1"/>
  <c r="C8" i="1"/>
  <c r="C10" i="1"/>
  <c r="C3" i="1"/>
  <c r="C7" i="1"/>
  <c r="K4" i="1" l="1"/>
  <c r="K6" i="1"/>
  <c r="K2" i="1"/>
  <c r="K5" i="1"/>
  <c r="K9" i="1"/>
  <c r="K8" i="1"/>
  <c r="K10" i="1"/>
  <c r="K3" i="1"/>
  <c r="K7" i="1"/>
  <c r="G4" i="1"/>
  <c r="G6" i="1"/>
  <c r="G2" i="1"/>
  <c r="G5" i="1"/>
  <c r="G9" i="1"/>
  <c r="G8" i="1"/>
  <c r="G10" i="1"/>
  <c r="G3" i="1"/>
  <c r="G7" i="1"/>
  <c r="H4" i="1"/>
  <c r="I4" i="1" s="1"/>
  <c r="H6" i="1"/>
  <c r="I6" i="1" s="1"/>
  <c r="H2" i="1"/>
  <c r="I2" i="1" s="1"/>
  <c r="H5" i="1"/>
  <c r="I5" i="1" s="1"/>
  <c r="H9" i="1"/>
  <c r="I9" i="1" s="1"/>
  <c r="H8" i="1"/>
  <c r="I8" i="1" s="1"/>
  <c r="H10" i="1"/>
  <c r="I10" i="1" s="1"/>
  <c r="H3" i="1"/>
  <c r="I3" i="1" s="1"/>
  <c r="H7" i="1"/>
  <c r="I7" i="1" s="1"/>
  <c r="E4" i="1"/>
  <c r="F4" i="1" s="1"/>
  <c r="E6" i="1"/>
  <c r="F6" i="1" s="1"/>
  <c r="E2" i="1"/>
  <c r="F2" i="1" s="1"/>
  <c r="E5" i="1"/>
  <c r="F5" i="1" s="1"/>
  <c r="E9" i="1"/>
  <c r="F9" i="1" s="1"/>
  <c r="E8" i="1"/>
  <c r="F8" i="1" s="1"/>
  <c r="E10" i="1"/>
  <c r="F10" i="1" s="1"/>
  <c r="E3" i="1"/>
  <c r="F3" i="1" s="1"/>
  <c r="E7" i="1"/>
  <c r="F7" i="1" s="1"/>
  <c r="D4" i="1"/>
  <c r="D6" i="1"/>
  <c r="J6" i="1" s="1"/>
  <c r="D2" i="1"/>
  <c r="D5" i="1"/>
  <c r="J5" i="1" s="1"/>
  <c r="D9" i="1"/>
  <c r="D8" i="1"/>
  <c r="J8" i="1" s="1"/>
  <c r="D10" i="1"/>
  <c r="D3" i="1"/>
  <c r="J3" i="1" s="1"/>
  <c r="D7" i="1"/>
  <c r="J7" i="1" l="1"/>
  <c r="J10" i="1"/>
  <c r="J9" i="1"/>
  <c r="J2" i="1"/>
  <c r="J4" i="1"/>
  <c r="L7" i="1"/>
  <c r="L8" i="1"/>
  <c r="L5" i="1"/>
  <c r="L6" i="1"/>
  <c r="L3" i="1"/>
  <c r="L10" i="1"/>
  <c r="L9" i="1"/>
  <c r="L2" i="1"/>
  <c r="L4" i="1"/>
</calcChain>
</file>

<file path=xl/sharedStrings.xml><?xml version="1.0" encoding="utf-8"?>
<sst xmlns="http://schemas.openxmlformats.org/spreadsheetml/2006/main" count="21" uniqueCount="21">
  <si>
    <t>Név</t>
  </si>
  <si>
    <t>Jelszó</t>
  </si>
  <si>
    <t>Füle Imre</t>
  </si>
  <si>
    <t>Megkő Tóni</t>
  </si>
  <si>
    <t>Gaz Ella</t>
  </si>
  <si>
    <t>Ügyet Lenke</t>
  </si>
  <si>
    <t>Har Mónika</t>
  </si>
  <si>
    <t>Csizma Dia</t>
  </si>
  <si>
    <t>Dil Emma</t>
  </si>
  <si>
    <t>Git Áron</t>
  </si>
  <si>
    <t>Kamu Zoltán</t>
  </si>
  <si>
    <t>Születésnap</t>
  </si>
  <si>
    <t>Vezetéknév eleje</t>
  </si>
  <si>
    <t>Szóköz helye</t>
  </si>
  <si>
    <t>Utónév eleje</t>
  </si>
  <si>
    <t>Szülétési év</t>
  </si>
  <si>
    <t>Születési évszám vége</t>
  </si>
  <si>
    <t>Felhasználónév</t>
  </si>
  <si>
    <t>Véletlen szám</t>
  </si>
  <si>
    <t>Utónév vége</t>
  </si>
  <si>
    <t>Életkor a mai napon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</si>
</sst>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&quot; év&quot;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ck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thick">
        <color auto="1"/>
      </right>
      <top style="dashed">
        <color auto="1"/>
      </top>
      <bottom style="dashed">
        <color auto="1"/>
      </bottom>
      <diagonal/>
    </border>
    <border>
      <left style="thick">
        <color auto="1"/>
      </left>
      <right style="dashed">
        <color auto="1"/>
      </right>
      <top style="dashed">
        <color auto="1"/>
      </top>
      <bottom style="thick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ck">
        <color auto="1"/>
      </bottom>
      <diagonal/>
    </border>
    <border>
      <left style="dashed">
        <color auto="1"/>
      </left>
      <right style="thick">
        <color auto="1"/>
      </right>
      <top style="dashed">
        <color auto="1"/>
      </top>
      <bottom style="thick">
        <color auto="1"/>
      </bottom>
      <diagonal/>
    </border>
    <border>
      <left style="thick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thick">
        <color auto="1"/>
      </right>
      <top/>
      <bottom style="dashed">
        <color auto="1"/>
      </bottom>
      <diagonal/>
    </border>
    <border>
      <left style="thick">
        <color auto="1"/>
      </left>
      <right style="dashed">
        <color auto="1"/>
      </right>
      <top style="thick">
        <color auto="1"/>
      </top>
      <bottom style="double">
        <color auto="1"/>
      </bottom>
      <diagonal/>
    </border>
    <border>
      <left style="dashed">
        <color auto="1"/>
      </left>
      <right style="dashed">
        <color auto="1"/>
      </right>
      <top style="thick">
        <color auto="1"/>
      </top>
      <bottom style="double">
        <color auto="1"/>
      </bottom>
      <diagonal/>
    </border>
    <border>
      <left style="dashed">
        <color auto="1"/>
      </left>
      <right style="thick">
        <color auto="1"/>
      </right>
      <top style="thick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14" fontId="0" fillId="0" borderId="2" xfId="0" applyNumberForma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14" fontId="0" fillId="0" borderId="5" xfId="0" applyNumberForma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14" fontId="0" fillId="0" borderId="8" xfId="0" applyNumberFormat="1" applyBorder="1"/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  <xf numFmtId="165" fontId="0" fillId="0" borderId="8" xfId="0" applyNumberFormat="1" applyBorder="1"/>
    <xf numFmtId="165" fontId="0" fillId="0" borderId="2" xfId="0" applyNumberFormat="1" applyBorder="1"/>
    <xf numFmtId="165" fontId="0" fillId="0" borderId="5" xfId="0" applyNumberFormat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zoomScale="160" zoomScaleNormal="160" workbookViewId="0">
      <selection activeCell="A12" sqref="A12"/>
    </sheetView>
  </sheetViews>
  <sheetFormatPr defaultRowHeight="15" x14ac:dyDescent="0.25"/>
  <cols>
    <col min="1" max="1" width="12" bestFit="1" customWidth="1"/>
    <col min="2" max="2" width="11.7109375" bestFit="1" customWidth="1"/>
    <col min="3" max="3" width="7.42578125" customWidth="1"/>
    <col min="4" max="4" width="11.28515625" hidden="1" customWidth="1"/>
    <col min="5" max="5" width="7" hidden="1" customWidth="1"/>
    <col min="6" max="6" width="7.5703125" hidden="1" customWidth="1"/>
    <col min="7" max="7" width="7.42578125" hidden="1" customWidth="1"/>
    <col min="8" max="9" width="9.7109375" hidden="1" customWidth="1"/>
    <col min="10" max="10" width="14.85546875" bestFit="1" customWidth="1"/>
    <col min="11" max="11" width="9.85546875" hidden="1" customWidth="1"/>
    <col min="12" max="12" width="9" customWidth="1"/>
  </cols>
  <sheetData>
    <row r="1" spans="1:12" ht="46.5" thickTop="1" thickBot="1" x14ac:dyDescent="0.3">
      <c r="A1" s="13" t="s">
        <v>0</v>
      </c>
      <c r="B1" s="14" t="s">
        <v>11</v>
      </c>
      <c r="C1" s="14" t="s">
        <v>20</v>
      </c>
      <c r="D1" s="14" t="s">
        <v>12</v>
      </c>
      <c r="E1" s="14" t="s">
        <v>13</v>
      </c>
      <c r="F1" s="14" t="s">
        <v>14</v>
      </c>
      <c r="G1" s="14" t="s">
        <v>19</v>
      </c>
      <c r="H1" s="14" t="s">
        <v>15</v>
      </c>
      <c r="I1" s="14" t="s">
        <v>16</v>
      </c>
      <c r="J1" s="14" t="s">
        <v>17</v>
      </c>
      <c r="K1" s="14" t="s">
        <v>18</v>
      </c>
      <c r="L1" s="15" t="s">
        <v>1</v>
      </c>
    </row>
    <row r="2" spans="1:12" ht="15.75" thickTop="1" x14ac:dyDescent="0.25">
      <c r="A2" s="9" t="s">
        <v>5</v>
      </c>
      <c r="B2" s="10">
        <v>36892</v>
      </c>
      <c r="C2" s="16">
        <f ca="1">ROUNDDOWN((TODAY()-B2)/365.25,0)</f>
        <v>22</v>
      </c>
      <c r="D2" s="11" t="str">
        <f>LEFT(A2, 2)</f>
        <v>Üg</v>
      </c>
      <c r="E2" s="11">
        <f>SEARCH(" ", A2)</f>
        <v>6</v>
      </c>
      <c r="F2" s="11" t="str">
        <f>MID(A2, E2+1, 2)</f>
        <v>Le</v>
      </c>
      <c r="G2" s="11" t="str">
        <f>RIGHT(A2,3)</f>
        <v>nke</v>
      </c>
      <c r="H2" s="11">
        <f>YEAR(B2)</f>
        <v>2001</v>
      </c>
      <c r="I2" s="11">
        <f>MOD(H2, 100)</f>
        <v>1</v>
      </c>
      <c r="J2" s="11" t="str">
        <f>D2&amp;F2&amp;I2</f>
        <v>ÜgLe1</v>
      </c>
      <c r="K2" s="11">
        <f ca="1">RANDBETWEEN(100,999)</f>
        <v>271</v>
      </c>
      <c r="L2" s="12" t="str">
        <f ca="1">G2&amp;K2</f>
        <v>nke271</v>
      </c>
    </row>
    <row r="3" spans="1:12" x14ac:dyDescent="0.25">
      <c r="A3" s="1" t="s">
        <v>10</v>
      </c>
      <c r="B3" s="2">
        <v>36525</v>
      </c>
      <c r="C3" s="17">
        <f ca="1">ROUNDDOWN((TODAY()-B3)/365.25,0)</f>
        <v>23</v>
      </c>
      <c r="D3" s="3" t="str">
        <f>LEFT(A3, 2)</f>
        <v>Ka</v>
      </c>
      <c r="E3" s="3">
        <f>SEARCH(" ", A3)</f>
        <v>5</v>
      </c>
      <c r="F3" s="3" t="str">
        <f>MID(A3, E3+1, 2)</f>
        <v>Zo</v>
      </c>
      <c r="G3" s="3" t="str">
        <f>RIGHT(A3,3)</f>
        <v>tán</v>
      </c>
      <c r="H3" s="3">
        <f>YEAR(B3)</f>
        <v>1999</v>
      </c>
      <c r="I3" s="3">
        <f>MOD(H3, 100)</f>
        <v>99</v>
      </c>
      <c r="J3" s="3" t="str">
        <f>D3&amp;F3&amp;I3</f>
        <v>KaZo99</v>
      </c>
      <c r="K3" s="3">
        <f ca="1">RANDBETWEEN(100,999)</f>
        <v>969</v>
      </c>
      <c r="L3" s="4" t="str">
        <f ca="1">G3&amp;K3</f>
        <v>tán969</v>
      </c>
    </row>
    <row r="4" spans="1:12" x14ac:dyDescent="0.25">
      <c r="A4" s="1" t="s">
        <v>3</v>
      </c>
      <c r="B4" s="2">
        <v>35913</v>
      </c>
      <c r="C4" s="17">
        <f ca="1">ROUNDDOWN((TODAY()-B4)/365.25,0)</f>
        <v>25</v>
      </c>
      <c r="D4" s="3" t="str">
        <f>LEFT(A4, 2)</f>
        <v>Me</v>
      </c>
      <c r="E4" s="3">
        <f>SEARCH(" ", A4)</f>
        <v>6</v>
      </c>
      <c r="F4" s="3" t="str">
        <f>MID(A4, E4+1, 2)</f>
        <v>Tó</v>
      </c>
      <c r="G4" s="3" t="str">
        <f>RIGHT(A4,3)</f>
        <v>óni</v>
      </c>
      <c r="H4" s="3">
        <f>YEAR(B4)</f>
        <v>1998</v>
      </c>
      <c r="I4" s="3">
        <f>MOD(H4, 100)</f>
        <v>98</v>
      </c>
      <c r="J4" s="3" t="str">
        <f>D4&amp;F4&amp;I4</f>
        <v>MeTó98</v>
      </c>
      <c r="K4" s="3">
        <f ca="1">RANDBETWEEN(100,999)</f>
        <v>982</v>
      </c>
      <c r="L4" s="4" t="str">
        <f ca="1">G4&amp;K4</f>
        <v>óni982</v>
      </c>
    </row>
    <row r="5" spans="1:12" x14ac:dyDescent="0.25">
      <c r="A5" s="1" t="s">
        <v>6</v>
      </c>
      <c r="B5" s="2">
        <v>34858</v>
      </c>
      <c r="C5" s="17">
        <f ca="1">ROUNDDOWN((TODAY()-B5)/365.25,0)</f>
        <v>28</v>
      </c>
      <c r="D5" s="3" t="str">
        <f>LEFT(A5, 2)</f>
        <v>Ha</v>
      </c>
      <c r="E5" s="3">
        <f>SEARCH(" ", A5)</f>
        <v>4</v>
      </c>
      <c r="F5" s="3" t="str">
        <f>MID(A5, E5+1, 2)</f>
        <v>Mó</v>
      </c>
      <c r="G5" s="3" t="str">
        <f>RIGHT(A5,3)</f>
        <v>ika</v>
      </c>
      <c r="H5" s="3">
        <f>YEAR(B5)</f>
        <v>1995</v>
      </c>
      <c r="I5" s="3">
        <f>MOD(H5, 100)</f>
        <v>95</v>
      </c>
      <c r="J5" s="3" t="str">
        <f>D5&amp;F5&amp;I5</f>
        <v>HaMó95</v>
      </c>
      <c r="K5" s="3">
        <f ca="1">RANDBETWEEN(100,999)</f>
        <v>419</v>
      </c>
      <c r="L5" s="4" t="str">
        <f ca="1">G5&amp;K5</f>
        <v>ika419</v>
      </c>
    </row>
    <row r="6" spans="1:12" x14ac:dyDescent="0.25">
      <c r="A6" s="1" t="s">
        <v>4</v>
      </c>
      <c r="B6" s="2">
        <v>33731</v>
      </c>
      <c r="C6" s="17">
        <f ca="1">ROUNDDOWN((TODAY()-B6)/365.25,0)</f>
        <v>31</v>
      </c>
      <c r="D6" s="3" t="str">
        <f>LEFT(A6, 2)</f>
        <v>Ga</v>
      </c>
      <c r="E6" s="3">
        <f>SEARCH(" ", A6)</f>
        <v>4</v>
      </c>
      <c r="F6" s="3" t="str">
        <f>MID(A6, E6+1, 2)</f>
        <v>El</v>
      </c>
      <c r="G6" s="3" t="str">
        <f>RIGHT(A6,3)</f>
        <v>lla</v>
      </c>
      <c r="H6" s="3">
        <f>YEAR(B6)</f>
        <v>1992</v>
      </c>
      <c r="I6" s="3">
        <f>MOD(H6, 100)</f>
        <v>92</v>
      </c>
      <c r="J6" s="3" t="str">
        <f>D6&amp;F6&amp;I6</f>
        <v>GaEl92</v>
      </c>
      <c r="K6" s="3">
        <f ca="1">RANDBETWEEN(100,999)</f>
        <v>632</v>
      </c>
      <c r="L6" s="4" t="str">
        <f ca="1">G6&amp;K6</f>
        <v>lla632</v>
      </c>
    </row>
    <row r="7" spans="1:12" x14ac:dyDescent="0.25">
      <c r="A7" s="1" t="s">
        <v>2</v>
      </c>
      <c r="B7" s="2">
        <v>32444</v>
      </c>
      <c r="C7" s="17">
        <f ca="1">ROUNDDOWN((TODAY()-B7)/365.25,0)</f>
        <v>35</v>
      </c>
      <c r="D7" s="3" t="str">
        <f>LEFT(A7, 2)</f>
        <v>Fü</v>
      </c>
      <c r="E7" s="3">
        <f>SEARCH(" ", A7)</f>
        <v>5</v>
      </c>
      <c r="F7" s="3" t="str">
        <f>MID(A7, E7+1, 2)</f>
        <v>Im</v>
      </c>
      <c r="G7" s="3" t="str">
        <f>RIGHT(A7,3)</f>
        <v>mre</v>
      </c>
      <c r="H7" s="3">
        <f>YEAR(B7)</f>
        <v>1988</v>
      </c>
      <c r="I7" s="3">
        <f>MOD(H7, 100)</f>
        <v>88</v>
      </c>
      <c r="J7" s="3" t="str">
        <f>D7&amp;F7&amp;I7</f>
        <v>FüIm88</v>
      </c>
      <c r="K7" s="3">
        <f ca="1">RANDBETWEEN(100,999)</f>
        <v>424</v>
      </c>
      <c r="L7" s="4" t="str">
        <f ca="1">G7&amp;K7</f>
        <v>mre424</v>
      </c>
    </row>
    <row r="8" spans="1:12" x14ac:dyDescent="0.25">
      <c r="A8" s="1" t="s">
        <v>8</v>
      </c>
      <c r="B8" s="2">
        <v>30047</v>
      </c>
      <c r="C8" s="17">
        <f ca="1">ROUNDDOWN((TODAY()-B8)/365.25,0)</f>
        <v>41</v>
      </c>
      <c r="D8" s="3" t="str">
        <f>LEFT(A8, 2)</f>
        <v>Di</v>
      </c>
      <c r="E8" s="3">
        <f>SEARCH(" ", A8)</f>
        <v>4</v>
      </c>
      <c r="F8" s="3" t="str">
        <f>MID(A8, E8+1, 2)</f>
        <v>Em</v>
      </c>
      <c r="G8" s="3" t="str">
        <f>RIGHT(A8,3)</f>
        <v>mma</v>
      </c>
      <c r="H8" s="3">
        <f>YEAR(B8)</f>
        <v>1982</v>
      </c>
      <c r="I8" s="3">
        <f>MOD(H8, 100)</f>
        <v>82</v>
      </c>
      <c r="J8" s="3" t="str">
        <f>D8&amp;F8&amp;I8</f>
        <v>DiEm82</v>
      </c>
      <c r="K8" s="3">
        <f ca="1">RANDBETWEEN(100,999)</f>
        <v>393</v>
      </c>
      <c r="L8" s="4" t="str">
        <f ca="1">G8&amp;K8</f>
        <v>mma393</v>
      </c>
    </row>
    <row r="9" spans="1:12" x14ac:dyDescent="0.25">
      <c r="A9" s="1" t="s">
        <v>7</v>
      </c>
      <c r="B9" s="2">
        <v>28909</v>
      </c>
      <c r="C9" s="17">
        <f ca="1">ROUNDDOWN((TODAY()-B9)/365.25,0)</f>
        <v>44</v>
      </c>
      <c r="D9" s="3" t="str">
        <f>LEFT(A9, 2)</f>
        <v>Cs</v>
      </c>
      <c r="E9" s="3">
        <f>SEARCH(" ", A9)</f>
        <v>7</v>
      </c>
      <c r="F9" s="3" t="str">
        <f>MID(A9, E9+1, 2)</f>
        <v>Di</v>
      </c>
      <c r="G9" s="3" t="str">
        <f>RIGHT(A9,3)</f>
        <v>Dia</v>
      </c>
      <c r="H9" s="3">
        <f>YEAR(B9)</f>
        <v>1979</v>
      </c>
      <c r="I9" s="3">
        <f>MOD(H9, 100)</f>
        <v>79</v>
      </c>
      <c r="J9" s="3" t="str">
        <f>D9&amp;F9&amp;I9</f>
        <v>CsDi79</v>
      </c>
      <c r="K9" s="3">
        <f ca="1">RANDBETWEEN(100,999)</f>
        <v>744</v>
      </c>
      <c r="L9" s="4" t="str">
        <f ca="1">G9&amp;K9</f>
        <v>Dia744</v>
      </c>
    </row>
    <row r="10" spans="1:12" ht="15.75" thickBot="1" x14ac:dyDescent="0.3">
      <c r="A10" s="5" t="s">
        <v>9</v>
      </c>
      <c r="B10" s="6">
        <v>28719</v>
      </c>
      <c r="C10" s="18">
        <f ca="1">ROUNDDOWN((TODAY()-B10)/365.25,0)</f>
        <v>45</v>
      </c>
      <c r="D10" s="7" t="str">
        <f>LEFT(A10, 2)</f>
        <v>Gi</v>
      </c>
      <c r="E10" s="7">
        <f>SEARCH(" ", A10)</f>
        <v>4</v>
      </c>
      <c r="F10" s="7" t="str">
        <f>MID(A10, E10+1, 2)</f>
        <v>Ár</v>
      </c>
      <c r="G10" s="7" t="str">
        <f>RIGHT(A10,3)</f>
        <v>ron</v>
      </c>
      <c r="H10" s="7">
        <f>YEAR(B10)</f>
        <v>1978</v>
      </c>
      <c r="I10" s="7">
        <f>MOD(H10, 100)</f>
        <v>78</v>
      </c>
      <c r="J10" s="7" t="str">
        <f>D10&amp;F10&amp;I10</f>
        <v>GiÁr78</v>
      </c>
      <c r="K10" s="7">
        <f ca="1">RANDBETWEEN(100,999)</f>
        <v>427</v>
      </c>
      <c r="L10" s="8" t="str">
        <f ca="1">G10&amp;K10</f>
        <v>ron427</v>
      </c>
    </row>
    <row r="11" spans="1:12" ht="15.75" thickTop="1" x14ac:dyDescent="0.25"/>
  </sheetData>
  <sortState ref="A2:L10">
    <sortCondition ref="C2:C10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F3CC9B6E2D2EB94C8BE4A38FBD9C0CD0" ma:contentTypeVersion="8" ma:contentTypeDescription="Új dokumentum létrehozása." ma:contentTypeScope="" ma:versionID="e15b77961f05f2fd73981e4ed420b6a7">
  <xsd:schema xmlns:xsd="http://www.w3.org/2001/XMLSchema" xmlns:xs="http://www.w3.org/2001/XMLSchema" xmlns:p="http://schemas.microsoft.com/office/2006/metadata/properties" xmlns:ns2="f53fba23-305c-457b-9a83-4406068ef1ac" targetNamespace="http://schemas.microsoft.com/office/2006/metadata/properties" ma:root="true" ma:fieldsID="3ade3c65e5e94846f6219f2059581c78" ns2:_="">
    <xsd:import namespace="f53fba23-305c-457b-9a83-4406068ef1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3fba23-305c-457b-9a83-4406068ef1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E69422-C4B2-4B0F-AD6E-FF73F64016E2}">
  <ds:schemaRefs>
    <ds:schemaRef ds:uri="f53fba23-305c-457b-9a83-4406068ef1ac"/>
    <ds:schemaRef ds:uri="http://purl.org/dc/terms/"/>
    <ds:schemaRef ds:uri="http://www.w3.org/XML/1998/namespace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26CF3B9-9447-467E-9223-C225FC76BC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53fba23-305c-457b-9a83-4406068ef1a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FCFDBE6-B994-48FC-81A7-E4039F23E69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Belépési adatok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Farkas Csaba</dc:creator>
  <cp:lastModifiedBy>Szentendrey Rita</cp:lastModifiedBy>
  <dcterms:created xsi:type="dcterms:W3CDTF">2020-03-22T08:39:33Z</dcterms:created>
  <dcterms:modified xsi:type="dcterms:W3CDTF">2023-12-10T10:05:17Z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0x010100F3CC9B6E2D2EB94C8BE4A38FBD9C0CD0</vt:lpwstr>
  </property>
</Properties>
</file>