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F:\Péter Pendrive - 2026-01-17\Informatika\Táblázatkezelés\9. évf\Problémamegoldás\2-Hiteltörlesztés\"/>
    </mc:Choice>
  </mc:AlternateContent>
  <bookViews>
    <workbookView xWindow="-120" yWindow="-120" windowWidth="29040" windowHeight="17520"/>
  </bookViews>
  <sheets>
    <sheet name="1. feladat" sheetId="1" r:id="rId1"/>
    <sheet name="2. feladat" sheetId="3" r:id="rId2"/>
    <sheet name="3. feladat" sheetId="2" r:id="rId3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35" i="1" l="1"/>
  <c r="E36" i="1" s="1"/>
  <c r="E34" i="1"/>
  <c r="E6" i="1"/>
  <c r="E7" i="1"/>
  <c r="E8" i="1" s="1"/>
  <c r="E9" i="1" s="1"/>
  <c r="E10" i="1" s="1"/>
  <c r="E11" i="1" s="1"/>
  <c r="E12" i="1" s="1"/>
  <c r="E13" i="1" s="1"/>
  <c r="E14" i="1" s="1"/>
  <c r="E15" i="1" s="1"/>
  <c r="E16" i="1" s="1"/>
  <c r="E17" i="1" s="1"/>
  <c r="E18" i="1" s="1"/>
  <c r="E19" i="1" s="1"/>
  <c r="E20" i="1" s="1"/>
  <c r="E21" i="1" s="1"/>
  <c r="E22" i="1" s="1"/>
  <c r="E23" i="1" s="1"/>
  <c r="E24" i="1" s="1"/>
  <c r="E25" i="1" s="1"/>
  <c r="E26" i="1" s="1"/>
  <c r="E27" i="1" s="1"/>
  <c r="E28" i="1" s="1"/>
  <c r="E29" i="1" s="1"/>
  <c r="E30" i="1" s="1"/>
  <c r="E31" i="1" s="1"/>
  <c r="E32" i="1" s="1"/>
  <c r="E33" i="1" s="1"/>
  <c r="E5" i="1"/>
  <c r="E4" i="1"/>
  <c r="E3" i="1"/>
  <c r="H4" i="3" l="1"/>
  <c r="H4" i="2" l="1"/>
  <c r="B3" i="3" l="1"/>
  <c r="B4" i="3" s="1"/>
  <c r="B5" i="3" s="1"/>
  <c r="B6" i="3" s="1"/>
  <c r="B7" i="3" s="1"/>
  <c r="B8" i="3" s="1"/>
  <c r="B9" i="3" s="1"/>
  <c r="B10" i="3" s="1"/>
  <c r="B11" i="3" s="1"/>
  <c r="B12" i="3" s="1"/>
  <c r="B13" i="3" s="1"/>
  <c r="B14" i="3" s="1"/>
  <c r="B15" i="3" s="1"/>
  <c r="B16" i="3" s="1"/>
  <c r="B17" i="3" s="1"/>
  <c r="B18" i="3" s="1"/>
  <c r="B19" i="3" s="1"/>
  <c r="B20" i="3" s="1"/>
  <c r="B21" i="3" s="1"/>
  <c r="B22" i="3" s="1"/>
  <c r="B23" i="3" s="1"/>
  <c r="B24" i="3" s="1"/>
  <c r="B25" i="3" s="1"/>
  <c r="B26" i="3" s="1"/>
  <c r="B27" i="3" s="1"/>
  <c r="B28" i="3" s="1"/>
  <c r="B29" i="3" s="1"/>
  <c r="B30" i="3" s="1"/>
  <c r="B31" i="3" s="1"/>
  <c r="B32" i="3" s="1"/>
  <c r="B33" i="3" s="1"/>
  <c r="B34" i="3" s="1"/>
  <c r="B35" i="3" s="1"/>
  <c r="B36" i="3" s="1"/>
  <c r="B37" i="3" s="1"/>
  <c r="B38" i="3" s="1"/>
  <c r="B39" i="3" s="1"/>
  <c r="B40" i="3" s="1"/>
  <c r="B41" i="3" s="1"/>
  <c r="B42" i="3" s="1"/>
  <c r="B43" i="3" s="1"/>
  <c r="B44" i="3" s="1"/>
  <c r="B45" i="3" s="1"/>
  <c r="B46" i="3" s="1"/>
  <c r="B47" i="3" s="1"/>
  <c r="B48" i="3" s="1"/>
  <c r="B49" i="3" s="1"/>
  <c r="B50" i="3" s="1"/>
  <c r="B51" i="3" s="1"/>
  <c r="B52" i="3" s="1"/>
  <c r="B53" i="3" s="1"/>
  <c r="B54" i="3" s="1"/>
  <c r="B55" i="3" s="1"/>
  <c r="B56" i="3" s="1"/>
  <c r="B57" i="3" s="1"/>
  <c r="B58" i="3" s="1"/>
  <c r="B59" i="3" s="1"/>
  <c r="B60" i="3" s="1"/>
  <c r="B61" i="3" s="1"/>
  <c r="B62" i="3" s="1"/>
  <c r="B63" i="3" s="1"/>
  <c r="B64" i="3" s="1"/>
  <c r="B65" i="3" s="1"/>
  <c r="B66" i="3" s="1"/>
  <c r="B67" i="3" s="1"/>
  <c r="B68" i="3" s="1"/>
  <c r="B69" i="3" s="1"/>
  <c r="B70" i="3" s="1"/>
  <c r="B71" i="3" s="1"/>
  <c r="B72" i="3" s="1"/>
  <c r="B73" i="3" s="1"/>
  <c r="B74" i="3" s="1"/>
  <c r="B75" i="3" s="1"/>
  <c r="B76" i="3" s="1"/>
  <c r="B77" i="3" s="1"/>
  <c r="B78" i="3" s="1"/>
  <c r="B79" i="3" s="1"/>
  <c r="B80" i="3" s="1"/>
  <c r="B81" i="3" s="1"/>
  <c r="B82" i="3" s="1"/>
  <c r="B83" i="3" s="1"/>
  <c r="B84" i="3" s="1"/>
  <c r="B85" i="3" s="1"/>
  <c r="B86" i="3" s="1"/>
  <c r="B87" i="3" s="1"/>
  <c r="B88" i="3" s="1"/>
  <c r="B89" i="3" s="1"/>
  <c r="B90" i="3" s="1"/>
  <c r="B91" i="3" s="1"/>
  <c r="B92" i="3" s="1"/>
  <c r="B93" i="3" s="1"/>
  <c r="B94" i="3" s="1"/>
  <c r="B95" i="3" s="1"/>
  <c r="B96" i="3" s="1"/>
  <c r="B97" i="3" s="1"/>
  <c r="B98" i="3" s="1"/>
  <c r="B99" i="3" s="1"/>
  <c r="B100" i="3" s="1"/>
  <c r="B101" i="3" s="1"/>
  <c r="B102" i="3" s="1"/>
  <c r="B103" i="3" s="1"/>
  <c r="B104" i="3" s="1"/>
  <c r="B105" i="3" s="1"/>
  <c r="B106" i="3" s="1"/>
  <c r="B107" i="3" s="1"/>
  <c r="B108" i="3" s="1"/>
  <c r="B109" i="3" s="1"/>
  <c r="B110" i="3" s="1"/>
  <c r="B111" i="3" s="1"/>
  <c r="B112" i="3" s="1"/>
  <c r="B113" i="3" s="1"/>
  <c r="B114" i="3" s="1"/>
  <c r="B115" i="3" s="1"/>
  <c r="B116" i="3" s="1"/>
  <c r="B117" i="3" s="1"/>
  <c r="B118" i="3" s="1"/>
  <c r="B119" i="3" s="1"/>
  <c r="B120" i="3" s="1"/>
  <c r="B121" i="3" s="1"/>
  <c r="B122" i="3" s="1"/>
  <c r="B123" i="3" s="1"/>
  <c r="B124" i="3" s="1"/>
  <c r="B125" i="3" s="1"/>
  <c r="B126" i="3" s="1"/>
  <c r="B127" i="3" s="1"/>
  <c r="B128" i="3" s="1"/>
  <c r="B129" i="3" s="1"/>
  <c r="B130" i="3" s="1"/>
  <c r="B131" i="3" s="1"/>
  <c r="B132" i="3" s="1"/>
  <c r="B133" i="3" s="1"/>
  <c r="B134" i="3" s="1"/>
  <c r="B135" i="3" s="1"/>
  <c r="B136" i="3" s="1"/>
  <c r="B137" i="3" s="1"/>
  <c r="B138" i="3" s="1"/>
  <c r="B139" i="3" s="1"/>
  <c r="B140" i="3" s="1"/>
  <c r="B141" i="3" s="1"/>
  <c r="B142" i="3" s="1"/>
  <c r="B143" i="3" s="1"/>
  <c r="B144" i="3" s="1"/>
  <c r="B145" i="3" s="1"/>
  <c r="B146" i="3" s="1"/>
  <c r="B147" i="3" s="1"/>
  <c r="B148" i="3" s="1"/>
  <c r="B149" i="3" s="1"/>
  <c r="B150" i="3" s="1"/>
  <c r="B151" i="3" s="1"/>
  <c r="B152" i="3" s="1"/>
  <c r="B153" i="3" s="1"/>
  <c r="B154" i="3" s="1"/>
  <c r="B155" i="3" s="1"/>
  <c r="B156" i="3" s="1"/>
  <c r="B157" i="3" s="1"/>
  <c r="B158" i="3" s="1"/>
  <c r="B159" i="3" s="1"/>
  <c r="B160" i="3" s="1"/>
  <c r="B161" i="3" s="1"/>
  <c r="B162" i="3" s="1"/>
  <c r="B163" i="3" s="1"/>
  <c r="B164" i="3" s="1"/>
  <c r="B165" i="3" s="1"/>
  <c r="B2" i="2"/>
  <c r="B3" i="1"/>
  <c r="B4" i="1" s="1"/>
  <c r="B5" i="1" s="1"/>
  <c r="B6" i="1" s="1"/>
  <c r="B7" i="1" s="1"/>
  <c r="B8" i="1" s="1"/>
  <c r="B9" i="1" s="1"/>
  <c r="B10" i="1" s="1"/>
  <c r="B11" i="1" s="1"/>
  <c r="B12" i="1" s="1"/>
  <c r="B13" i="1" s="1"/>
  <c r="B14" i="1" s="1"/>
  <c r="B15" i="1" s="1"/>
  <c r="B16" i="1" s="1"/>
  <c r="B17" i="1" s="1"/>
  <c r="B18" i="1" s="1"/>
  <c r="B19" i="1" s="1"/>
  <c r="B20" i="1" s="1"/>
  <c r="B21" i="1" s="1"/>
  <c r="B22" i="1" s="1"/>
  <c r="B23" i="1" s="1"/>
  <c r="B24" i="1" s="1"/>
  <c r="B25" i="1" s="1"/>
  <c r="B26" i="1" s="1"/>
  <c r="B27" i="1" s="1"/>
  <c r="B28" i="1" s="1"/>
  <c r="B29" i="1" s="1"/>
  <c r="B30" i="1" s="1"/>
  <c r="B31" i="1" s="1"/>
  <c r="B32" i="1" s="1"/>
  <c r="B33" i="1" s="1"/>
  <c r="B34" i="1" s="1"/>
  <c r="B35" i="1" s="1"/>
  <c r="B36" i="1" s="1"/>
  <c r="B37" i="1" s="1"/>
  <c r="B38" i="1" s="1"/>
  <c r="B39" i="1" s="1"/>
  <c r="B40" i="1" s="1"/>
  <c r="B41" i="1" s="1"/>
  <c r="B42" i="1" s="1"/>
  <c r="B43" i="1" s="1"/>
  <c r="B44" i="1" s="1"/>
  <c r="B45" i="1" s="1"/>
  <c r="B46" i="1" s="1"/>
  <c r="B47" i="1" s="1"/>
  <c r="B48" i="1" s="1"/>
  <c r="B49" i="1" s="1"/>
  <c r="B50" i="1" s="1"/>
  <c r="B51" i="1" s="1"/>
  <c r="B52" i="1" s="1"/>
  <c r="B53" i="1" s="1"/>
  <c r="B54" i="1" s="1"/>
  <c r="B55" i="1" s="1"/>
  <c r="B56" i="1" s="1"/>
  <c r="B57" i="1" s="1"/>
  <c r="B58" i="1" s="1"/>
  <c r="B59" i="1" s="1"/>
  <c r="B60" i="1" s="1"/>
  <c r="B61" i="1" s="1"/>
  <c r="B62" i="1" s="1"/>
  <c r="B63" i="1" s="1"/>
  <c r="B64" i="1" s="1"/>
  <c r="B65" i="1" s="1"/>
  <c r="B66" i="1" s="1"/>
  <c r="B67" i="1" s="1"/>
  <c r="B68" i="1" s="1"/>
  <c r="B69" i="1" s="1"/>
  <c r="B70" i="1" s="1"/>
  <c r="B71" i="1" s="1"/>
  <c r="B72" i="1" s="1"/>
  <c r="B73" i="1" s="1"/>
  <c r="B74" i="1" s="1"/>
  <c r="B75" i="1" s="1"/>
  <c r="B76" i="1" s="1"/>
  <c r="B77" i="1" s="1"/>
  <c r="B78" i="1" s="1"/>
  <c r="B79" i="1" s="1"/>
  <c r="B80" i="1" s="1"/>
  <c r="B81" i="1" s="1"/>
  <c r="B82" i="1" s="1"/>
  <c r="B83" i="1" s="1"/>
  <c r="B84" i="1" s="1"/>
  <c r="B3" i="2" l="1"/>
  <c r="B4" i="2" s="1"/>
  <c r="B5" i="2" s="1"/>
  <c r="B6" i="2" s="1"/>
  <c r="B7" i="2" s="1"/>
  <c r="B8" i="2" s="1"/>
  <c r="B9" i="2" s="1"/>
  <c r="B10" i="2" s="1"/>
  <c r="B11" i="2" s="1"/>
  <c r="B12" i="2" s="1"/>
  <c r="B13" i="2" s="1"/>
  <c r="B14" i="2" s="1"/>
  <c r="B15" i="2" s="1"/>
  <c r="B16" i="2" s="1"/>
  <c r="B17" i="2" s="1"/>
  <c r="B18" i="2" s="1"/>
  <c r="B19" i="2" s="1"/>
  <c r="B20" i="2" s="1"/>
  <c r="B21" i="2" s="1"/>
  <c r="B22" i="2" s="1"/>
  <c r="B23" i="2" s="1"/>
  <c r="B24" i="2" s="1"/>
  <c r="B25" i="2" s="1"/>
  <c r="B26" i="2" s="1"/>
  <c r="B27" i="2" s="1"/>
  <c r="B28" i="2" s="1"/>
  <c r="B29" i="2" s="1"/>
  <c r="B30" i="2" s="1"/>
  <c r="B31" i="2" s="1"/>
  <c r="B32" i="2" s="1"/>
  <c r="B33" i="2" s="1"/>
  <c r="B34" i="2" s="1"/>
  <c r="B35" i="2" s="1"/>
  <c r="B36" i="2" s="1"/>
  <c r="B37" i="2" s="1"/>
  <c r="B38" i="2" s="1"/>
  <c r="B39" i="2" s="1"/>
  <c r="B40" i="2" s="1"/>
  <c r="B41" i="2" s="1"/>
  <c r="B42" i="2" s="1"/>
  <c r="B43" i="2" s="1"/>
  <c r="B44" i="2" s="1"/>
  <c r="B45" i="2" s="1"/>
  <c r="B46" i="2" s="1"/>
  <c r="B47" i="2" s="1"/>
  <c r="B48" i="2" s="1"/>
  <c r="B49" i="2" s="1"/>
  <c r="B50" i="2" s="1"/>
  <c r="B51" i="2" s="1"/>
  <c r="B52" i="2" s="1"/>
  <c r="B53" i="2" s="1"/>
  <c r="B54" i="2" s="1"/>
  <c r="B55" i="2" s="1"/>
  <c r="B56" i="2" s="1"/>
  <c r="B57" i="2" s="1"/>
  <c r="B58" i="2" s="1"/>
  <c r="B59" i="2" s="1"/>
  <c r="B60" i="2" s="1"/>
  <c r="B61" i="2" s="1"/>
  <c r="B62" i="2" s="1"/>
  <c r="B63" i="2" s="1"/>
  <c r="B64" i="2" s="1"/>
  <c r="B65" i="2" s="1"/>
  <c r="B66" i="2" s="1"/>
  <c r="B67" i="2" s="1"/>
  <c r="B68" i="2" s="1"/>
  <c r="B69" i="2" s="1"/>
  <c r="B70" i="2" s="1"/>
  <c r="B71" i="2" s="1"/>
  <c r="B72" i="2" s="1"/>
  <c r="B73" i="2" s="1"/>
  <c r="B74" i="2" s="1"/>
  <c r="B75" i="2" s="1"/>
  <c r="B76" i="2" s="1"/>
  <c r="B77" i="2" s="1"/>
  <c r="B78" i="2" s="1"/>
  <c r="B79" i="2" s="1"/>
  <c r="B80" i="2" s="1"/>
  <c r="B81" i="2" s="1"/>
  <c r="B82" i="2" s="1"/>
  <c r="B83" i="2" s="1"/>
  <c r="B84" i="2" s="1"/>
  <c r="B85" i="2" s="1"/>
  <c r="B86" i="2" s="1"/>
  <c r="B87" i="2" s="1"/>
  <c r="B88" i="2" s="1"/>
  <c r="B89" i="2" s="1"/>
  <c r="B90" i="2" s="1"/>
  <c r="B91" i="2" s="1"/>
  <c r="B92" i="2" s="1"/>
  <c r="B93" i="2" s="1"/>
  <c r="B94" i="2" s="1"/>
  <c r="B95" i="2" s="1"/>
  <c r="B96" i="2" s="1"/>
  <c r="B97" i="2" s="1"/>
  <c r="B98" i="2" s="1"/>
  <c r="B99" i="2" s="1"/>
  <c r="B100" i="2" s="1"/>
  <c r="B101" i="2" s="1"/>
  <c r="B102" i="2" s="1"/>
  <c r="B103" i="2" s="1"/>
  <c r="B104" i="2" s="1"/>
  <c r="B105" i="2" s="1"/>
  <c r="B106" i="2" s="1"/>
  <c r="B107" i="2" s="1"/>
  <c r="B108" i="2" s="1"/>
  <c r="B109" i="2" s="1"/>
  <c r="B110" i="2" s="1"/>
  <c r="B111" i="2" s="1"/>
  <c r="B112" i="2" s="1"/>
  <c r="B113" i="2" s="1"/>
  <c r="B114" i="2" s="1"/>
  <c r="B115" i="2" s="1"/>
  <c r="B116" i="2" s="1"/>
  <c r="B117" i="2" s="1"/>
  <c r="B118" i="2" s="1"/>
  <c r="B119" i="2" s="1"/>
  <c r="B120" i="2" s="1"/>
  <c r="B121" i="2" s="1"/>
  <c r="B122" i="2" s="1"/>
  <c r="B123" i="2" s="1"/>
  <c r="B124" i="2" s="1"/>
  <c r="B125" i="2" s="1"/>
  <c r="B126" i="2" s="1"/>
  <c r="B127" i="2" s="1"/>
  <c r="B128" i="2" s="1"/>
  <c r="B129" i="2" s="1"/>
  <c r="B130" i="2" s="1"/>
  <c r="B131" i="2" s="1"/>
  <c r="B132" i="2" s="1"/>
  <c r="B133" i="2" s="1"/>
  <c r="B134" i="2" s="1"/>
  <c r="B135" i="2" s="1"/>
  <c r="B136" i="2" s="1"/>
  <c r="B137" i="2" s="1"/>
  <c r="B138" i="2" s="1"/>
  <c r="B139" i="2" s="1"/>
  <c r="B140" i="2" s="1"/>
  <c r="B141" i="2" s="1"/>
  <c r="B142" i="2" s="1"/>
  <c r="B143" i="2" s="1"/>
  <c r="B144" i="2" s="1"/>
  <c r="B145" i="2" s="1"/>
  <c r="B146" i="2" s="1"/>
  <c r="B147" i="2" s="1"/>
  <c r="B148" i="2" s="1"/>
  <c r="B149" i="2" s="1"/>
  <c r="B150" i="2" s="1"/>
  <c r="B151" i="2" s="1"/>
  <c r="B152" i="2" s="1"/>
  <c r="B153" i="2" s="1"/>
  <c r="B154" i="2" s="1"/>
  <c r="B155" i="2" s="1"/>
  <c r="B156" i="2" s="1"/>
  <c r="B157" i="2" s="1"/>
  <c r="B158" i="2" s="1"/>
  <c r="B159" i="2" s="1"/>
  <c r="B160" i="2" s="1"/>
  <c r="B161" i="2" s="1"/>
  <c r="B162" i="2" s="1"/>
  <c r="B163" i="2" s="1"/>
  <c r="B164" i="2" s="1"/>
  <c r="B165" i="2" s="1"/>
</calcChain>
</file>

<file path=xl/sharedStrings.xml><?xml version="1.0" encoding="utf-8"?>
<sst xmlns="http://schemas.openxmlformats.org/spreadsheetml/2006/main" count="42" uniqueCount="31">
  <si>
    <t>Hónap múlva</t>
  </si>
  <si>
    <t>Az első hónap elején felvett hitel</t>
  </si>
  <si>
    <t>Az első hónap elején betett összeg</t>
  </si>
  <si>
    <t>Törlesztette a hitelt 6 év és 10 hónap alatt</t>
  </si>
  <si>
    <t>82-szer fizetett 50.000 Ft-ot, azaz kb. 4.100.000 Ft-ba került neki az autó</t>
  </si>
  <si>
    <t>Ebből az összegből két autót is vehetett volna!</t>
  </si>
  <si>
    <t>Havi hitel:</t>
  </si>
  <si>
    <t>Az első hónap elején felvett hitelösszeg</t>
  </si>
  <si>
    <t>Havi törlesztés:</t>
  </si>
  <si>
    <t>Éves THM:</t>
  </si>
  <si>
    <t>Havi THM:</t>
  </si>
  <si>
    <t>Az előző hónap végi egyenleg kamatozik, de a hó végén törleszt egy részletet</t>
  </si>
  <si>
    <t>Tizenhárom és fél évvel az egyetemi tanulmányok megkezdése után, legalább 31 éves az ember!</t>
  </si>
  <si>
    <t>(A megoldásban 0,67%-kal számolunk)</t>
  </si>
  <si>
    <t>A tanulmányi időszak vége</t>
  </si>
  <si>
    <t>mert a hitel havi kamata nagyobb, mint a havi törlesztés.</t>
  </si>
  <si>
    <t>akkor sosem fogja tudni törleszteni a hitelt,</t>
  </si>
  <si>
    <t>Hitel</t>
  </si>
  <si>
    <t>Megtakarítás</t>
  </si>
  <si>
    <t>A diákhitel-számla egyenlege</t>
  </si>
  <si>
    <t>Ha 120.000 Ft a havi hitelfelvétel és 50.000 Ft a havi törlesztés,</t>
  </si>
  <si>
    <t>Kamatozik 2 százalékot, de a hónap végén törleszt 50.000 Ft-ot</t>
  </si>
  <si>
    <t>(Pontosan: 82*50.000-36.203 = 4.063.797 Ft-ba)</t>
  </si>
  <si>
    <t>A hónap végére kamatozik 1 százalékot</t>
  </si>
  <si>
    <t>Az előző egyenleg + a hónap elején betett újabb összeg kamatozik 1 százalékot</t>
  </si>
  <si>
    <t>Összegyűlt az autó ára két év és 10 hónap alatt</t>
  </si>
  <si>
    <t>34-szer fizetett 50.000 Ft-ot, azaz kb. 1.700.000 Ft-ba került neki az autó</t>
  </si>
  <si>
    <t>(Pontosan: 34 * 50.000 - 33.014 = 1.666.986 Ft)</t>
  </si>
  <si>
    <t>Egy honap alatt kamatozik 0,67%-ot</t>
  </si>
  <si>
    <t>Az előző egyenleg + a felvett újabb hitelösszeg kamatozik</t>
  </si>
  <si>
    <t>Az előző havi egyenleg kamatozik, de a hó végén törleszt egy részletet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</si>
</sst>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&quot; &quot;[$Ft-40E];[Red]&quot;-&quot;#,##0&quot; &quot;[$Ft-40E]"/>
    <numFmt numFmtId="165" formatCode="#,##0.00&quot; &quot;[$Ft-40E];[Red]&quot;-&quot;#,##0.00&quot; &quot;[$Ft-40E]"/>
    <numFmt numFmtId="166" formatCode="0.00000%"/>
  </numFmts>
  <fonts count="15" x14ac:knownFonts="1">
    <font>
      <sz val="10"/>
      <color theme="1"/>
      <name val="Liberation Sans"/>
      <family val="2"/>
      <charset val="238"/>
    </font>
    <font>
      <sz val="10"/>
      <color theme="1"/>
      <name val="Liberation Sans"/>
      <family val="2"/>
      <charset val="238"/>
    </font>
    <font>
      <b/>
      <sz val="10"/>
      <color rgb="FF000000"/>
      <name val="Liberation Sans"/>
      <family val="2"/>
      <charset val="238"/>
    </font>
    <font>
      <sz val="10"/>
      <color rgb="FFFFFFFF"/>
      <name val="Liberation Sans"/>
      <family val="2"/>
      <charset val="238"/>
    </font>
    <font>
      <sz val="10"/>
      <color rgb="FFCC0000"/>
      <name val="Liberation Sans"/>
      <family val="2"/>
      <charset val="238"/>
    </font>
    <font>
      <b/>
      <sz val="10"/>
      <color rgb="FFFFFFFF"/>
      <name val="Liberation Sans"/>
      <family val="2"/>
      <charset val="238"/>
    </font>
    <font>
      <i/>
      <sz val="10"/>
      <color rgb="FF808080"/>
      <name val="Liberation Sans"/>
      <family val="2"/>
      <charset val="238"/>
    </font>
    <font>
      <sz val="10"/>
      <color rgb="FF006600"/>
      <name val="Liberation Sans"/>
      <family val="2"/>
      <charset val="238"/>
    </font>
    <font>
      <b/>
      <i/>
      <sz val="16"/>
      <color theme="1"/>
      <name val="Liberation Sans"/>
      <family val="2"/>
      <charset val="238"/>
    </font>
    <font>
      <sz val="12"/>
      <color rgb="FF000000"/>
      <name val="Liberation Sans"/>
      <family val="2"/>
      <charset val="238"/>
    </font>
    <font>
      <u/>
      <sz val="10"/>
      <color rgb="FF0000EE"/>
      <name val="Liberation Sans"/>
      <family val="2"/>
      <charset val="238"/>
    </font>
    <font>
      <sz val="10"/>
      <color rgb="FF996600"/>
      <name val="Liberation Sans"/>
      <family val="2"/>
      <charset val="238"/>
    </font>
    <font>
      <sz val="10"/>
      <color rgb="FF333333"/>
      <name val="Liberation Sans"/>
      <family val="2"/>
      <charset val="238"/>
    </font>
    <font>
      <b/>
      <i/>
      <u/>
      <sz val="10"/>
      <color theme="1"/>
      <name val="Liberation Sans"/>
      <family val="2"/>
      <charset val="238"/>
    </font>
    <font>
      <b/>
      <sz val="10"/>
      <color theme="1"/>
      <name val="Liberation Sans"/>
      <family val="2"/>
      <charset val="238"/>
    </font>
  </fonts>
  <fills count="14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F00"/>
        <bgColor rgb="FFFFFF00"/>
      </patternFill>
    </fill>
    <fill>
      <patternFill patternType="solid">
        <fgColor rgb="FFFAA61A"/>
        <bgColor rgb="FFFAA61A"/>
      </patternFill>
    </fill>
    <fill>
      <patternFill patternType="solid">
        <fgColor rgb="FFFFF200"/>
        <bgColor rgb="FFFFF200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</fills>
  <borders count="2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</borders>
  <cellStyleXfs count="21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5" fillId="6" borderId="0"/>
    <xf numFmtId="0" fontId="6" fillId="0" borderId="0"/>
    <xf numFmtId="0" fontId="7" fillId="7" borderId="0"/>
    <xf numFmtId="0" fontId="8" fillId="0" borderId="0">
      <alignment horizontal="center"/>
    </xf>
    <xf numFmtId="0" fontId="8" fillId="0" borderId="0">
      <alignment horizontal="center" textRotation="90"/>
    </xf>
    <xf numFmtId="0" fontId="9" fillId="0" borderId="0"/>
    <xf numFmtId="0" fontId="10" fillId="0" borderId="0"/>
    <xf numFmtId="0" fontId="11" fillId="8" borderId="0"/>
    <xf numFmtId="0" fontId="12" fillId="8" borderId="1"/>
    <xf numFmtId="0" fontId="13" fillId="0" borderId="0"/>
    <xf numFmtId="165" fontId="13" fillId="0" borderId="0"/>
    <xf numFmtId="0" fontId="1" fillId="0" borderId="0"/>
    <xf numFmtId="0" fontId="1" fillId="0" borderId="0"/>
    <xf numFmtId="0" fontId="4" fillId="0" borderId="0"/>
    <xf numFmtId="9" fontId="1" fillId="0" borderId="0" applyFont="0" applyFill="0" applyBorder="0" applyAlignment="0" applyProtection="0"/>
  </cellStyleXfs>
  <cellXfs count="13">
    <xf numFmtId="0" fontId="0" fillId="0" borderId="0" xfId="0"/>
    <xf numFmtId="0" fontId="14" fillId="0" borderId="0" xfId="0" applyFont="1" applyAlignment="1">
      <alignment horizontal="center"/>
    </xf>
    <xf numFmtId="0" fontId="14" fillId="0" borderId="0" xfId="0" applyFont="1"/>
    <xf numFmtId="164" fontId="0" fillId="0" borderId="0" xfId="0" applyNumberFormat="1"/>
    <xf numFmtId="164" fontId="0" fillId="0" borderId="0" xfId="0" applyNumberFormat="1" applyFill="1"/>
    <xf numFmtId="164" fontId="0" fillId="9" borderId="0" xfId="0" applyNumberFormat="1" applyFill="1"/>
    <xf numFmtId="164" fontId="0" fillId="10" borderId="0" xfId="0" applyNumberFormat="1" applyFill="1"/>
    <xf numFmtId="164" fontId="0" fillId="11" borderId="0" xfId="0" applyNumberFormat="1" applyFill="1"/>
    <xf numFmtId="9" fontId="0" fillId="0" borderId="0" xfId="20" applyFont="1"/>
    <xf numFmtId="166" fontId="0" fillId="0" borderId="0" xfId="20" applyNumberFormat="1" applyFont="1"/>
    <xf numFmtId="0" fontId="0" fillId="12" borderId="0" xfId="0" applyFill="1"/>
    <xf numFmtId="0" fontId="0" fillId="13" borderId="0" xfId="0" applyFill="1"/>
    <xf numFmtId="164" fontId="0" fillId="13" borderId="0" xfId="0" applyNumberFormat="1" applyFill="1"/>
  </cellXfs>
  <cellStyles count="21">
    <cellStyle name="Accent" xfId="1"/>
    <cellStyle name="Accent 1" xfId="2"/>
    <cellStyle name="Accent 2" xfId="3"/>
    <cellStyle name="Accent 3" xfId="4"/>
    <cellStyle name="Bad" xfId="5"/>
    <cellStyle name="Error" xfId="6"/>
    <cellStyle name="Footnote" xfId="7"/>
    <cellStyle name="Good" xfId="8"/>
    <cellStyle name="Heading" xfId="9"/>
    <cellStyle name="Heading 1" xfId="10"/>
    <cellStyle name="Heading 2" xfId="11"/>
    <cellStyle name="Hyperlink" xfId="12"/>
    <cellStyle name="Neutral" xfId="13"/>
    <cellStyle name="Normál" xfId="0" builtinId="0" customBuiltin="1"/>
    <cellStyle name="Note" xfId="14"/>
    <cellStyle name="Result" xfId="15"/>
    <cellStyle name="Result2" xfId="16"/>
    <cellStyle name="Status" xfId="17"/>
    <cellStyle name="Százalék" xfId="20" builtinId="5"/>
    <cellStyle name="Text" xfId="18"/>
    <cellStyle name="Warning" xfId="1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9"/>
  <sheetViews>
    <sheetView tabSelected="1" zoomScale="145" zoomScaleNormal="145" workbookViewId="0">
      <selection activeCell="B3" sqref="B3"/>
    </sheetView>
  </sheetViews>
  <sheetFormatPr defaultRowHeight="12.75" x14ac:dyDescent="0.2"/>
  <cols>
    <col min="1" max="1" width="13.28515625" customWidth="1"/>
    <col min="2" max="2" width="23" customWidth="1"/>
    <col min="3" max="3" width="11.5703125" customWidth="1"/>
    <col min="4" max="4" width="55.85546875" customWidth="1"/>
    <col min="5" max="5" width="13.140625" customWidth="1"/>
    <col min="6" max="6" width="11.5703125" customWidth="1"/>
  </cols>
  <sheetData>
    <row r="1" spans="1:6" x14ac:dyDescent="0.2">
      <c r="A1" s="1" t="s">
        <v>0</v>
      </c>
      <c r="B1" s="1" t="s">
        <v>17</v>
      </c>
      <c r="E1" s="2" t="s">
        <v>18</v>
      </c>
    </row>
    <row r="2" spans="1:6" x14ac:dyDescent="0.2">
      <c r="B2" s="3">
        <v>2000000</v>
      </c>
      <c r="C2" t="s">
        <v>1</v>
      </c>
      <c r="E2" s="4">
        <v>50000</v>
      </c>
      <c r="F2" t="s">
        <v>2</v>
      </c>
    </row>
    <row r="3" spans="1:6" x14ac:dyDescent="0.2">
      <c r="A3">
        <v>1</v>
      </c>
      <c r="B3" s="5">
        <f t="shared" ref="B3:B34" si="0">B2*1.02-50000</f>
        <v>1990000</v>
      </c>
      <c r="C3" t="s">
        <v>21</v>
      </c>
      <c r="E3" s="4">
        <f>E2*1.01</f>
        <v>50500</v>
      </c>
      <c r="F3" t="s">
        <v>23</v>
      </c>
    </row>
    <row r="4" spans="1:6" x14ac:dyDescent="0.2">
      <c r="A4">
        <v>2</v>
      </c>
      <c r="B4" s="3">
        <f t="shared" si="0"/>
        <v>1979800</v>
      </c>
      <c r="E4" s="5">
        <f>(E3+50000)*1.01</f>
        <v>101505</v>
      </c>
      <c r="F4" t="s">
        <v>24</v>
      </c>
    </row>
    <row r="5" spans="1:6" x14ac:dyDescent="0.2">
      <c r="A5">
        <v>3</v>
      </c>
      <c r="B5" s="3">
        <f t="shared" si="0"/>
        <v>1969396</v>
      </c>
      <c r="E5" s="4">
        <f>(E4+50000)*1.01</f>
        <v>153020.04999999999</v>
      </c>
    </row>
    <row r="6" spans="1:6" x14ac:dyDescent="0.2">
      <c r="A6">
        <v>4</v>
      </c>
      <c r="B6" s="3">
        <f t="shared" si="0"/>
        <v>1958783.92</v>
      </c>
      <c r="E6" s="4">
        <f t="shared" ref="E6:E33" si="1">(E5+50000)*1.01</f>
        <v>205050.25049999999</v>
      </c>
    </row>
    <row r="7" spans="1:6" x14ac:dyDescent="0.2">
      <c r="A7">
        <v>5</v>
      </c>
      <c r="B7" s="3">
        <f t="shared" si="0"/>
        <v>1947959.5984</v>
      </c>
      <c r="E7" s="4">
        <f t="shared" si="1"/>
        <v>257600.75300500001</v>
      </c>
    </row>
    <row r="8" spans="1:6" x14ac:dyDescent="0.2">
      <c r="A8">
        <v>6</v>
      </c>
      <c r="B8" s="3">
        <f t="shared" si="0"/>
        <v>1936918.790368</v>
      </c>
      <c r="E8" s="4">
        <f t="shared" si="1"/>
        <v>310676.76053505001</v>
      </c>
    </row>
    <row r="9" spans="1:6" x14ac:dyDescent="0.2">
      <c r="A9">
        <v>7</v>
      </c>
      <c r="B9" s="3">
        <f t="shared" si="0"/>
        <v>1925657.1661753601</v>
      </c>
      <c r="E9" s="4">
        <f t="shared" si="1"/>
        <v>364283.52814040054</v>
      </c>
    </row>
    <row r="10" spans="1:6" x14ac:dyDescent="0.2">
      <c r="A10">
        <v>8</v>
      </c>
      <c r="B10" s="3">
        <f t="shared" si="0"/>
        <v>1914170.3094988673</v>
      </c>
      <c r="E10" s="4">
        <f t="shared" si="1"/>
        <v>418426.36342180456</v>
      </c>
    </row>
    <row r="11" spans="1:6" x14ac:dyDescent="0.2">
      <c r="A11">
        <v>9</v>
      </c>
      <c r="B11" s="3">
        <f t="shared" si="0"/>
        <v>1902453.7156888447</v>
      </c>
      <c r="E11" s="4">
        <f t="shared" si="1"/>
        <v>473110.62705602264</v>
      </c>
    </row>
    <row r="12" spans="1:6" x14ac:dyDescent="0.2">
      <c r="A12">
        <v>10</v>
      </c>
      <c r="B12" s="3">
        <f t="shared" si="0"/>
        <v>1890502.7900026217</v>
      </c>
      <c r="E12" s="4">
        <f t="shared" si="1"/>
        <v>528341.73332658282</v>
      </c>
    </row>
    <row r="13" spans="1:6" x14ac:dyDescent="0.2">
      <c r="A13">
        <v>11</v>
      </c>
      <c r="B13" s="3">
        <f t="shared" si="0"/>
        <v>1878312.8458026741</v>
      </c>
      <c r="E13" s="4">
        <f t="shared" si="1"/>
        <v>584125.1506598487</v>
      </c>
    </row>
    <row r="14" spans="1:6" x14ac:dyDescent="0.2">
      <c r="A14">
        <v>12</v>
      </c>
      <c r="B14" s="3">
        <f t="shared" si="0"/>
        <v>1865879.1027187277</v>
      </c>
      <c r="E14" s="4">
        <f t="shared" si="1"/>
        <v>640466.40216644725</v>
      </c>
    </row>
    <row r="15" spans="1:6" x14ac:dyDescent="0.2">
      <c r="A15">
        <v>13</v>
      </c>
      <c r="B15" s="3">
        <f t="shared" si="0"/>
        <v>1853196.6847731022</v>
      </c>
      <c r="E15" s="4">
        <f t="shared" si="1"/>
        <v>697371.06618811178</v>
      </c>
    </row>
    <row r="16" spans="1:6" x14ac:dyDescent="0.2">
      <c r="A16">
        <v>14</v>
      </c>
      <c r="B16" s="3">
        <f t="shared" si="0"/>
        <v>1840260.6184685642</v>
      </c>
      <c r="E16" s="4">
        <f t="shared" si="1"/>
        <v>754844.77684999292</v>
      </c>
    </row>
    <row r="17" spans="1:5" x14ac:dyDescent="0.2">
      <c r="A17">
        <v>15</v>
      </c>
      <c r="B17" s="3">
        <f t="shared" si="0"/>
        <v>1827065.8308379354</v>
      </c>
      <c r="E17" s="4">
        <f t="shared" si="1"/>
        <v>812893.22461849288</v>
      </c>
    </row>
    <row r="18" spans="1:5" x14ac:dyDescent="0.2">
      <c r="A18">
        <v>16</v>
      </c>
      <c r="B18" s="3">
        <f t="shared" si="0"/>
        <v>1813607.1474546941</v>
      </c>
      <c r="E18" s="4">
        <f t="shared" si="1"/>
        <v>871522.15686467779</v>
      </c>
    </row>
    <row r="19" spans="1:5" x14ac:dyDescent="0.2">
      <c r="A19">
        <v>17</v>
      </c>
      <c r="B19" s="3">
        <f t="shared" si="0"/>
        <v>1799879.290403788</v>
      </c>
      <c r="E19" s="4">
        <f t="shared" si="1"/>
        <v>930737.37843332463</v>
      </c>
    </row>
    <row r="20" spans="1:5" x14ac:dyDescent="0.2">
      <c r="A20">
        <v>18</v>
      </c>
      <c r="B20" s="3">
        <f t="shared" si="0"/>
        <v>1785876.8762118637</v>
      </c>
      <c r="E20" s="4">
        <f t="shared" si="1"/>
        <v>990544.75221765786</v>
      </c>
    </row>
    <row r="21" spans="1:5" x14ac:dyDescent="0.2">
      <c r="A21">
        <v>19</v>
      </c>
      <c r="B21" s="3">
        <f t="shared" si="0"/>
        <v>1771594.413736101</v>
      </c>
      <c r="E21" s="4">
        <f t="shared" si="1"/>
        <v>1050950.1997398345</v>
      </c>
    </row>
    <row r="22" spans="1:5" x14ac:dyDescent="0.2">
      <c r="A22">
        <v>20</v>
      </c>
      <c r="B22" s="3">
        <f t="shared" si="0"/>
        <v>1757026.302010823</v>
      </c>
      <c r="E22" s="4">
        <f t="shared" si="1"/>
        <v>1111959.701737233</v>
      </c>
    </row>
    <row r="23" spans="1:5" x14ac:dyDescent="0.2">
      <c r="A23">
        <v>21</v>
      </c>
      <c r="B23" s="3">
        <f t="shared" si="0"/>
        <v>1742166.8280510395</v>
      </c>
      <c r="E23" s="4">
        <f t="shared" si="1"/>
        <v>1173579.2987546052</v>
      </c>
    </row>
    <row r="24" spans="1:5" x14ac:dyDescent="0.2">
      <c r="A24">
        <v>22</v>
      </c>
      <c r="B24" s="3">
        <f t="shared" si="0"/>
        <v>1727010.1646120604</v>
      </c>
      <c r="E24" s="4">
        <f t="shared" si="1"/>
        <v>1235815.0917421512</v>
      </c>
    </row>
    <row r="25" spans="1:5" x14ac:dyDescent="0.2">
      <c r="A25">
        <v>23</v>
      </c>
      <c r="B25" s="3">
        <f t="shared" si="0"/>
        <v>1711550.3679043017</v>
      </c>
      <c r="E25" s="4">
        <f t="shared" si="1"/>
        <v>1298673.2426595727</v>
      </c>
    </row>
    <row r="26" spans="1:5" x14ac:dyDescent="0.2">
      <c r="A26">
        <v>24</v>
      </c>
      <c r="B26" s="3">
        <f t="shared" si="0"/>
        <v>1695781.3752623878</v>
      </c>
      <c r="E26" s="4">
        <f t="shared" si="1"/>
        <v>1362159.9750861684</v>
      </c>
    </row>
    <row r="27" spans="1:5" x14ac:dyDescent="0.2">
      <c r="A27">
        <v>25</v>
      </c>
      <c r="B27" s="3">
        <f t="shared" si="0"/>
        <v>1679697.0027676355</v>
      </c>
      <c r="E27" s="4">
        <f t="shared" si="1"/>
        <v>1426281.5748370301</v>
      </c>
    </row>
    <row r="28" spans="1:5" x14ac:dyDescent="0.2">
      <c r="A28">
        <v>26</v>
      </c>
      <c r="B28" s="3">
        <f t="shared" si="0"/>
        <v>1663290.9428229881</v>
      </c>
      <c r="E28" s="4">
        <f t="shared" si="1"/>
        <v>1491044.3905854004</v>
      </c>
    </row>
    <row r="29" spans="1:5" x14ac:dyDescent="0.2">
      <c r="A29">
        <v>27</v>
      </c>
      <c r="B29" s="3">
        <f t="shared" si="0"/>
        <v>1646556.761679448</v>
      </c>
      <c r="E29" s="4">
        <f t="shared" si="1"/>
        <v>1556454.8344912545</v>
      </c>
    </row>
    <row r="30" spans="1:5" x14ac:dyDescent="0.2">
      <c r="A30">
        <v>28</v>
      </c>
      <c r="B30" s="3">
        <f t="shared" si="0"/>
        <v>1629487.8969130369</v>
      </c>
      <c r="E30" s="4">
        <f t="shared" si="1"/>
        <v>1622519.382836167</v>
      </c>
    </row>
    <row r="31" spans="1:5" x14ac:dyDescent="0.2">
      <c r="A31">
        <v>29</v>
      </c>
      <c r="B31" s="3">
        <f t="shared" si="0"/>
        <v>1612077.6548512976</v>
      </c>
      <c r="E31" s="4">
        <f t="shared" si="1"/>
        <v>1689244.5766645286</v>
      </c>
    </row>
    <row r="32" spans="1:5" x14ac:dyDescent="0.2">
      <c r="A32">
        <v>30</v>
      </c>
      <c r="B32" s="3">
        <f t="shared" si="0"/>
        <v>1594319.2079483236</v>
      </c>
      <c r="E32" s="4">
        <f t="shared" si="1"/>
        <v>1756637.0224311738</v>
      </c>
    </row>
    <row r="33" spans="1:12" x14ac:dyDescent="0.2">
      <c r="A33">
        <v>31</v>
      </c>
      <c r="B33" s="3">
        <f t="shared" si="0"/>
        <v>1576205.5921072902</v>
      </c>
      <c r="E33" s="4">
        <f t="shared" si="1"/>
        <v>1824703.3926554855</v>
      </c>
    </row>
    <row r="34" spans="1:12" x14ac:dyDescent="0.2">
      <c r="A34">
        <v>32</v>
      </c>
      <c r="B34" s="3">
        <f t="shared" si="0"/>
        <v>1557729.7039494361</v>
      </c>
      <c r="E34" s="4">
        <f>(E33+50000)*1.01</f>
        <v>1893450.4265820405</v>
      </c>
    </row>
    <row r="35" spans="1:12" x14ac:dyDescent="0.2">
      <c r="A35">
        <v>33</v>
      </c>
      <c r="B35" s="3">
        <f t="shared" ref="B35:B66" si="2">B34*1.02-50000</f>
        <v>1538884.2980284248</v>
      </c>
      <c r="E35" s="4">
        <f>(E34+50000)*1.01</f>
        <v>1962884.9308478609</v>
      </c>
    </row>
    <row r="36" spans="1:12" x14ac:dyDescent="0.2">
      <c r="A36">
        <v>34</v>
      </c>
      <c r="B36" s="3">
        <f t="shared" si="2"/>
        <v>1519661.9839889933</v>
      </c>
      <c r="E36" s="4">
        <f t="shared" ref="E36" si="3">(E35+50000)*1.01</f>
        <v>2033013.7801563395</v>
      </c>
      <c r="F36" s="10" t="s">
        <v>25</v>
      </c>
      <c r="G36" s="10"/>
      <c r="H36" s="10"/>
      <c r="I36" s="10"/>
      <c r="J36" s="10"/>
      <c r="K36" s="10"/>
      <c r="L36" s="10"/>
    </row>
    <row r="37" spans="1:12" x14ac:dyDescent="0.2">
      <c r="A37">
        <v>35</v>
      </c>
      <c r="B37" s="3">
        <f t="shared" si="2"/>
        <v>1500055.2236687732</v>
      </c>
      <c r="E37" s="4"/>
      <c r="F37" s="10" t="s">
        <v>26</v>
      </c>
      <c r="G37" s="10"/>
      <c r="H37" s="10"/>
      <c r="I37" s="10"/>
      <c r="J37" s="10"/>
      <c r="K37" s="10"/>
      <c r="L37" s="10"/>
    </row>
    <row r="38" spans="1:12" x14ac:dyDescent="0.2">
      <c r="A38">
        <v>36</v>
      </c>
      <c r="B38" s="3">
        <f t="shared" si="2"/>
        <v>1480056.3281421487</v>
      </c>
      <c r="E38" s="4"/>
      <c r="F38" s="10" t="s">
        <v>27</v>
      </c>
      <c r="G38" s="10"/>
      <c r="H38" s="10"/>
      <c r="I38" s="10"/>
      <c r="J38" s="10"/>
      <c r="K38" s="10"/>
      <c r="L38" s="10"/>
    </row>
    <row r="39" spans="1:12" x14ac:dyDescent="0.2">
      <c r="A39">
        <v>37</v>
      </c>
      <c r="B39" s="3">
        <f t="shared" si="2"/>
        <v>1459657.4547049918</v>
      </c>
      <c r="E39" s="4"/>
    </row>
    <row r="40" spans="1:12" x14ac:dyDescent="0.2">
      <c r="A40">
        <v>38</v>
      </c>
      <c r="B40" s="3">
        <f t="shared" si="2"/>
        <v>1438850.6037990917</v>
      </c>
      <c r="E40" s="4"/>
    </row>
    <row r="41" spans="1:12" x14ac:dyDescent="0.2">
      <c r="A41">
        <v>39</v>
      </c>
      <c r="B41" s="3">
        <f t="shared" si="2"/>
        <v>1417627.6158750735</v>
      </c>
      <c r="E41" s="4"/>
    </row>
    <row r="42" spans="1:12" x14ac:dyDescent="0.2">
      <c r="A42">
        <v>40</v>
      </c>
      <c r="B42" s="3">
        <f t="shared" si="2"/>
        <v>1395980.168192575</v>
      </c>
      <c r="E42" s="4"/>
    </row>
    <row r="43" spans="1:12" x14ac:dyDescent="0.2">
      <c r="A43">
        <v>41</v>
      </c>
      <c r="B43" s="3">
        <f t="shared" si="2"/>
        <v>1373899.7715564265</v>
      </c>
      <c r="E43" s="4"/>
    </row>
    <row r="44" spans="1:12" x14ac:dyDescent="0.2">
      <c r="A44">
        <v>42</v>
      </c>
      <c r="B44" s="3">
        <f t="shared" si="2"/>
        <v>1351377.7669875552</v>
      </c>
      <c r="E44" s="4"/>
    </row>
    <row r="45" spans="1:12" x14ac:dyDescent="0.2">
      <c r="A45">
        <v>43</v>
      </c>
      <c r="B45" s="3">
        <f t="shared" si="2"/>
        <v>1328405.3223273063</v>
      </c>
      <c r="E45" s="4"/>
    </row>
    <row r="46" spans="1:12" x14ac:dyDescent="0.2">
      <c r="A46">
        <v>44</v>
      </c>
      <c r="B46" s="3">
        <f t="shared" si="2"/>
        <v>1304973.4287738523</v>
      </c>
      <c r="E46" s="4"/>
    </row>
    <row r="47" spans="1:12" x14ac:dyDescent="0.2">
      <c r="A47">
        <v>45</v>
      </c>
      <c r="B47" s="3">
        <f t="shared" si="2"/>
        <v>1281072.8973493294</v>
      </c>
      <c r="E47" s="4"/>
    </row>
    <row r="48" spans="1:12" x14ac:dyDescent="0.2">
      <c r="A48">
        <v>46</v>
      </c>
      <c r="B48" s="3">
        <f t="shared" si="2"/>
        <v>1256694.3552963161</v>
      </c>
      <c r="E48" s="4"/>
    </row>
    <row r="49" spans="1:5" x14ac:dyDescent="0.2">
      <c r="A49">
        <v>47</v>
      </c>
      <c r="B49" s="3">
        <f t="shared" si="2"/>
        <v>1231828.2424022425</v>
      </c>
      <c r="E49" s="4"/>
    </row>
    <row r="50" spans="1:5" x14ac:dyDescent="0.2">
      <c r="A50">
        <v>48</v>
      </c>
      <c r="B50" s="3">
        <f t="shared" si="2"/>
        <v>1206464.8072502874</v>
      </c>
      <c r="E50" s="4"/>
    </row>
    <row r="51" spans="1:5" x14ac:dyDescent="0.2">
      <c r="A51">
        <v>49</v>
      </c>
      <c r="B51" s="3">
        <f t="shared" si="2"/>
        <v>1180594.1033952932</v>
      </c>
      <c r="E51" s="4"/>
    </row>
    <row r="52" spans="1:5" x14ac:dyDescent="0.2">
      <c r="A52">
        <v>50</v>
      </c>
      <c r="B52" s="3">
        <f t="shared" si="2"/>
        <v>1154205.9854631992</v>
      </c>
      <c r="E52" s="4"/>
    </row>
    <row r="53" spans="1:5" x14ac:dyDescent="0.2">
      <c r="A53">
        <v>51</v>
      </c>
      <c r="B53" s="3">
        <f t="shared" si="2"/>
        <v>1127290.1051724632</v>
      </c>
      <c r="E53" s="4"/>
    </row>
    <row r="54" spans="1:5" x14ac:dyDescent="0.2">
      <c r="A54">
        <v>52</v>
      </c>
      <c r="B54" s="3">
        <f t="shared" si="2"/>
        <v>1099835.9072759126</v>
      </c>
      <c r="E54" s="4"/>
    </row>
    <row r="55" spans="1:5" x14ac:dyDescent="0.2">
      <c r="A55">
        <v>53</v>
      </c>
      <c r="B55" s="3">
        <f t="shared" si="2"/>
        <v>1071832.6254214309</v>
      </c>
      <c r="E55" s="4"/>
    </row>
    <row r="56" spans="1:5" x14ac:dyDescent="0.2">
      <c r="A56">
        <v>54</v>
      </c>
      <c r="B56" s="3">
        <f t="shared" si="2"/>
        <v>1043269.2779298595</v>
      </c>
      <c r="E56" s="4"/>
    </row>
    <row r="57" spans="1:5" x14ac:dyDescent="0.2">
      <c r="A57">
        <v>55</v>
      </c>
      <c r="B57" s="3">
        <f t="shared" si="2"/>
        <v>1014134.6634884567</v>
      </c>
      <c r="E57" s="4"/>
    </row>
    <row r="58" spans="1:5" x14ac:dyDescent="0.2">
      <c r="A58">
        <v>56</v>
      </c>
      <c r="B58" s="3">
        <f t="shared" si="2"/>
        <v>984417.35675822594</v>
      </c>
      <c r="E58" s="4"/>
    </row>
    <row r="59" spans="1:5" x14ac:dyDescent="0.2">
      <c r="A59">
        <v>57</v>
      </c>
      <c r="B59" s="3">
        <f t="shared" si="2"/>
        <v>954105.70389339048</v>
      </c>
      <c r="E59" s="4"/>
    </row>
    <row r="60" spans="1:5" x14ac:dyDescent="0.2">
      <c r="A60">
        <v>58</v>
      </c>
      <c r="B60" s="3">
        <f t="shared" si="2"/>
        <v>923187.81797125831</v>
      </c>
      <c r="E60" s="4"/>
    </row>
    <row r="61" spans="1:5" x14ac:dyDescent="0.2">
      <c r="A61">
        <v>59</v>
      </c>
      <c r="B61" s="3">
        <f t="shared" si="2"/>
        <v>891651.57433068345</v>
      </c>
      <c r="E61" s="4"/>
    </row>
    <row r="62" spans="1:5" x14ac:dyDescent="0.2">
      <c r="A62">
        <v>60</v>
      </c>
      <c r="B62" s="3">
        <f t="shared" si="2"/>
        <v>859484.60581729712</v>
      </c>
      <c r="E62" s="4"/>
    </row>
    <row r="63" spans="1:5" x14ac:dyDescent="0.2">
      <c r="A63">
        <v>61</v>
      </c>
      <c r="B63" s="3">
        <f t="shared" si="2"/>
        <v>826674.2979336431</v>
      </c>
      <c r="E63" s="4"/>
    </row>
    <row r="64" spans="1:5" x14ac:dyDescent="0.2">
      <c r="A64">
        <v>62</v>
      </c>
      <c r="B64" s="3">
        <f t="shared" si="2"/>
        <v>793207.78389231593</v>
      </c>
      <c r="E64" s="4"/>
    </row>
    <row r="65" spans="1:5" x14ac:dyDescent="0.2">
      <c r="A65">
        <v>63</v>
      </c>
      <c r="B65" s="3">
        <f t="shared" si="2"/>
        <v>759071.93957016221</v>
      </c>
      <c r="E65" s="4"/>
    </row>
    <row r="66" spans="1:5" x14ac:dyDescent="0.2">
      <c r="A66">
        <v>64</v>
      </c>
      <c r="B66" s="3">
        <f t="shared" si="2"/>
        <v>724253.37836156553</v>
      </c>
      <c r="E66" s="4"/>
    </row>
    <row r="67" spans="1:5" x14ac:dyDescent="0.2">
      <c r="A67">
        <v>65</v>
      </c>
      <c r="B67" s="3">
        <f t="shared" ref="B67:B84" si="4">B66*1.02-50000</f>
        <v>688738.44592879689</v>
      </c>
      <c r="E67" s="4"/>
    </row>
    <row r="68" spans="1:5" x14ac:dyDescent="0.2">
      <c r="A68">
        <v>66</v>
      </c>
      <c r="B68" s="3">
        <f t="shared" si="4"/>
        <v>652513.21484737284</v>
      </c>
      <c r="E68" s="4"/>
    </row>
    <row r="69" spans="1:5" x14ac:dyDescent="0.2">
      <c r="A69">
        <v>67</v>
      </c>
      <c r="B69" s="3">
        <f t="shared" si="4"/>
        <v>615563.47914432036</v>
      </c>
      <c r="E69" s="4"/>
    </row>
    <row r="70" spans="1:5" x14ac:dyDescent="0.2">
      <c r="A70">
        <v>68</v>
      </c>
      <c r="B70" s="3">
        <f t="shared" si="4"/>
        <v>577874.74872720672</v>
      </c>
      <c r="E70" s="4"/>
    </row>
    <row r="71" spans="1:5" x14ac:dyDescent="0.2">
      <c r="A71">
        <v>69</v>
      </c>
      <c r="B71" s="3">
        <f t="shared" si="4"/>
        <v>539432.24370175088</v>
      </c>
      <c r="E71" s="4"/>
    </row>
    <row r="72" spans="1:5" x14ac:dyDescent="0.2">
      <c r="A72">
        <v>70</v>
      </c>
      <c r="B72" s="3">
        <f t="shared" si="4"/>
        <v>500220.88857578591</v>
      </c>
      <c r="E72" s="4"/>
    </row>
    <row r="73" spans="1:5" x14ac:dyDescent="0.2">
      <c r="A73">
        <v>71</v>
      </c>
      <c r="B73" s="3">
        <f t="shared" si="4"/>
        <v>460225.30634730164</v>
      </c>
      <c r="E73" s="4"/>
    </row>
    <row r="74" spans="1:5" x14ac:dyDescent="0.2">
      <c r="A74">
        <v>72</v>
      </c>
      <c r="B74" s="3">
        <f t="shared" si="4"/>
        <v>419429.81247424765</v>
      </c>
      <c r="E74" s="4"/>
    </row>
    <row r="75" spans="1:5" x14ac:dyDescent="0.2">
      <c r="A75">
        <v>73</v>
      </c>
      <c r="B75" s="3">
        <f t="shared" si="4"/>
        <v>377818.40872373263</v>
      </c>
      <c r="E75" s="4"/>
    </row>
    <row r="76" spans="1:5" x14ac:dyDescent="0.2">
      <c r="A76">
        <v>74</v>
      </c>
      <c r="B76" s="3">
        <f t="shared" si="4"/>
        <v>335374.77689820732</v>
      </c>
      <c r="E76" s="4"/>
    </row>
    <row r="77" spans="1:5" x14ac:dyDescent="0.2">
      <c r="A77">
        <v>75</v>
      </c>
      <c r="B77" s="3">
        <f t="shared" si="4"/>
        <v>292082.27243617148</v>
      </c>
      <c r="E77" s="4"/>
    </row>
    <row r="78" spans="1:5" x14ac:dyDescent="0.2">
      <c r="A78">
        <v>76</v>
      </c>
      <c r="B78" s="3">
        <f t="shared" si="4"/>
        <v>247923.91788489494</v>
      </c>
      <c r="E78" s="4"/>
    </row>
    <row r="79" spans="1:5" x14ac:dyDescent="0.2">
      <c r="A79">
        <v>77</v>
      </c>
      <c r="B79" s="3">
        <f t="shared" si="4"/>
        <v>202882.39624259283</v>
      </c>
      <c r="E79" s="4"/>
    </row>
    <row r="80" spans="1:5" x14ac:dyDescent="0.2">
      <c r="A80">
        <v>78</v>
      </c>
      <c r="B80" s="3">
        <f t="shared" si="4"/>
        <v>156940.04416744469</v>
      </c>
      <c r="E80" s="4"/>
    </row>
    <row r="81" spans="1:5" x14ac:dyDescent="0.2">
      <c r="A81">
        <v>79</v>
      </c>
      <c r="B81" s="3">
        <f t="shared" si="4"/>
        <v>110078.84505079358</v>
      </c>
      <c r="E81" s="4"/>
    </row>
    <row r="82" spans="1:5" x14ac:dyDescent="0.2">
      <c r="A82">
        <v>80</v>
      </c>
      <c r="B82" s="3">
        <f t="shared" si="4"/>
        <v>62280.421951809447</v>
      </c>
      <c r="E82" s="4"/>
    </row>
    <row r="83" spans="1:5" x14ac:dyDescent="0.2">
      <c r="A83">
        <v>81</v>
      </c>
      <c r="B83" s="3">
        <f t="shared" si="4"/>
        <v>13526.030390845634</v>
      </c>
      <c r="E83" s="4"/>
    </row>
    <row r="84" spans="1:5" x14ac:dyDescent="0.2">
      <c r="A84">
        <v>82</v>
      </c>
      <c r="B84" s="3">
        <f t="shared" si="4"/>
        <v>-36203.449001337453</v>
      </c>
      <c r="C84" s="10" t="s">
        <v>3</v>
      </c>
      <c r="D84" s="10"/>
      <c r="E84" s="4"/>
    </row>
    <row r="85" spans="1:5" x14ac:dyDescent="0.2">
      <c r="C85" s="10" t="s">
        <v>4</v>
      </c>
      <c r="D85" s="10"/>
    </row>
    <row r="86" spans="1:5" x14ac:dyDescent="0.2">
      <c r="C86" s="10" t="s">
        <v>22</v>
      </c>
      <c r="D86" s="10"/>
    </row>
    <row r="87" spans="1:5" x14ac:dyDescent="0.2">
      <c r="C87" s="10" t="s">
        <v>5</v>
      </c>
      <c r="D87" s="10"/>
    </row>
    <row r="89" spans="1:5" x14ac:dyDescent="0.2">
      <c r="C89" s="3"/>
    </row>
  </sheetData>
  <pageMargins left="0" right="0" top="0.39370078740157483" bottom="0.39370078740157483" header="0" footer="0"/>
  <headerFooter>
    <oddHeader>&amp;C&amp;A</oddHeader>
    <oddFooter>&amp;COldal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65"/>
  <sheetViews>
    <sheetView zoomScaleNormal="100" workbookViewId="0">
      <selection activeCell="B4" sqref="B4"/>
    </sheetView>
  </sheetViews>
  <sheetFormatPr defaultRowHeight="12.75" x14ac:dyDescent="0.2"/>
  <cols>
    <col min="1" max="1" width="13.140625" bestFit="1" customWidth="1"/>
    <col min="2" max="2" width="15.5703125" customWidth="1"/>
    <col min="6" max="6" width="45.42578125" customWidth="1"/>
    <col min="7" max="7" width="13.85546875" bestFit="1" customWidth="1"/>
    <col min="8" max="8" width="9" bestFit="1" customWidth="1"/>
  </cols>
  <sheetData>
    <row r="1" spans="1:9" x14ac:dyDescent="0.2">
      <c r="A1" s="2" t="s">
        <v>0</v>
      </c>
      <c r="B1" s="2" t="s">
        <v>19</v>
      </c>
    </row>
    <row r="2" spans="1:9" x14ac:dyDescent="0.2">
      <c r="B2" s="4">
        <v>70000</v>
      </c>
      <c r="C2" t="s">
        <v>7</v>
      </c>
    </row>
    <row r="3" spans="1:9" x14ac:dyDescent="0.2">
      <c r="A3">
        <v>1</v>
      </c>
      <c r="B3" s="4">
        <f>B2*1.0067</f>
        <v>70469</v>
      </c>
      <c r="C3" t="s">
        <v>28</v>
      </c>
      <c r="G3" t="s">
        <v>9</v>
      </c>
      <c r="H3" s="8">
        <v>0.08</v>
      </c>
    </row>
    <row r="4" spans="1:9" x14ac:dyDescent="0.2">
      <c r="A4">
        <v>2</v>
      </c>
      <c r="B4" s="5">
        <f>(B3+70000)*1.0067</f>
        <v>141410.14229999998</v>
      </c>
      <c r="C4" t="s">
        <v>29</v>
      </c>
      <c r="G4" t="s">
        <v>10</v>
      </c>
      <c r="H4" s="9">
        <f>H3/12</f>
        <v>6.6666666666666671E-3</v>
      </c>
      <c r="I4" t="s">
        <v>13</v>
      </c>
    </row>
    <row r="5" spans="1:9" x14ac:dyDescent="0.2">
      <c r="A5">
        <v>3</v>
      </c>
      <c r="B5" s="4">
        <f>(B4+70000)*1.0067</f>
        <v>212826.59025340996</v>
      </c>
    </row>
    <row r="6" spans="1:9" x14ac:dyDescent="0.2">
      <c r="A6">
        <v>4</v>
      </c>
      <c r="B6" s="4">
        <f t="shared" ref="B6:B62" si="0">(B5+70000)*1.0067</f>
        <v>284721.52840810776</v>
      </c>
    </row>
    <row r="7" spans="1:9" x14ac:dyDescent="0.2">
      <c r="A7">
        <v>5</v>
      </c>
      <c r="B7" s="4">
        <f t="shared" si="0"/>
        <v>357098.16264844203</v>
      </c>
    </row>
    <row r="8" spans="1:9" x14ac:dyDescent="0.2">
      <c r="A8">
        <v>6</v>
      </c>
      <c r="B8" s="4">
        <f t="shared" si="0"/>
        <v>429959.72033818654</v>
      </c>
    </row>
    <row r="9" spans="1:9" x14ac:dyDescent="0.2">
      <c r="A9">
        <v>7</v>
      </c>
      <c r="B9" s="4">
        <f t="shared" si="0"/>
        <v>503309.45046445233</v>
      </c>
    </row>
    <row r="10" spans="1:9" x14ac:dyDescent="0.2">
      <c r="A10">
        <v>8</v>
      </c>
      <c r="B10" s="4">
        <f t="shared" si="0"/>
        <v>577150.62378256419</v>
      </c>
    </row>
    <row r="11" spans="1:9" x14ac:dyDescent="0.2">
      <c r="A11">
        <v>9</v>
      </c>
      <c r="B11" s="4">
        <f t="shared" si="0"/>
        <v>651486.53296190733</v>
      </c>
    </row>
    <row r="12" spans="1:9" x14ac:dyDescent="0.2">
      <c r="A12">
        <v>10</v>
      </c>
      <c r="B12" s="4">
        <f t="shared" si="0"/>
        <v>726320.49273275211</v>
      </c>
    </row>
    <row r="13" spans="1:9" x14ac:dyDescent="0.2">
      <c r="A13">
        <v>11</v>
      </c>
      <c r="B13" s="4">
        <f t="shared" si="0"/>
        <v>801655.84003406146</v>
      </c>
    </row>
    <row r="14" spans="1:9" x14ac:dyDescent="0.2">
      <c r="A14">
        <v>12</v>
      </c>
      <c r="B14" s="4">
        <f t="shared" si="0"/>
        <v>877495.9341622896</v>
      </c>
    </row>
    <row r="15" spans="1:9" x14ac:dyDescent="0.2">
      <c r="A15">
        <v>13</v>
      </c>
      <c r="B15" s="4">
        <f t="shared" si="0"/>
        <v>953844.15692117682</v>
      </c>
    </row>
    <row r="16" spans="1:9" x14ac:dyDescent="0.2">
      <c r="A16">
        <v>14</v>
      </c>
      <c r="B16" s="4">
        <f t="shared" si="0"/>
        <v>1030703.9127725486</v>
      </c>
    </row>
    <row r="17" spans="1:2" x14ac:dyDescent="0.2">
      <c r="A17">
        <v>15</v>
      </c>
      <c r="B17" s="4">
        <f t="shared" si="0"/>
        <v>1108078.6289881247</v>
      </c>
    </row>
    <row r="18" spans="1:2" x14ac:dyDescent="0.2">
      <c r="A18">
        <v>16</v>
      </c>
      <c r="B18" s="4">
        <f t="shared" si="0"/>
        <v>1185971.755802345</v>
      </c>
    </row>
    <row r="19" spans="1:2" x14ac:dyDescent="0.2">
      <c r="A19">
        <v>17</v>
      </c>
      <c r="B19" s="4">
        <f t="shared" si="0"/>
        <v>1264386.7665662207</v>
      </c>
    </row>
    <row r="20" spans="1:2" x14ac:dyDescent="0.2">
      <c r="A20">
        <v>18</v>
      </c>
      <c r="B20" s="4">
        <f t="shared" si="0"/>
        <v>1343327.1579022142</v>
      </c>
    </row>
    <row r="21" spans="1:2" x14ac:dyDescent="0.2">
      <c r="A21">
        <v>19</v>
      </c>
      <c r="B21" s="4">
        <f t="shared" si="0"/>
        <v>1422796.4498601588</v>
      </c>
    </row>
    <row r="22" spans="1:2" x14ac:dyDescent="0.2">
      <c r="A22">
        <v>20</v>
      </c>
      <c r="B22" s="4">
        <f t="shared" si="0"/>
        <v>1502798.1860742217</v>
      </c>
    </row>
    <row r="23" spans="1:2" x14ac:dyDescent="0.2">
      <c r="A23">
        <v>21</v>
      </c>
      <c r="B23" s="4">
        <f t="shared" si="0"/>
        <v>1583335.933920919</v>
      </c>
    </row>
    <row r="24" spans="1:2" x14ac:dyDescent="0.2">
      <c r="A24">
        <v>22</v>
      </c>
      <c r="B24" s="4">
        <f t="shared" si="0"/>
        <v>1664413.2846781891</v>
      </c>
    </row>
    <row r="25" spans="1:2" x14ac:dyDescent="0.2">
      <c r="A25">
        <v>23</v>
      </c>
      <c r="B25" s="4">
        <f t="shared" si="0"/>
        <v>1746033.8536855329</v>
      </c>
    </row>
    <row r="26" spans="1:2" x14ac:dyDescent="0.2">
      <c r="A26">
        <v>24</v>
      </c>
      <c r="B26" s="4">
        <f t="shared" si="0"/>
        <v>1828201.2805052258</v>
      </c>
    </row>
    <row r="27" spans="1:2" x14ac:dyDescent="0.2">
      <c r="A27">
        <v>25</v>
      </c>
      <c r="B27" s="4">
        <f t="shared" si="0"/>
        <v>1910919.2290846107</v>
      </c>
    </row>
    <row r="28" spans="1:2" x14ac:dyDescent="0.2">
      <c r="A28">
        <v>26</v>
      </c>
      <c r="B28" s="4">
        <f t="shared" si="0"/>
        <v>1994191.3879194774</v>
      </c>
    </row>
    <row r="29" spans="1:2" x14ac:dyDescent="0.2">
      <c r="A29">
        <v>27</v>
      </c>
      <c r="B29" s="4">
        <f t="shared" si="0"/>
        <v>2078021.4702185378</v>
      </c>
    </row>
    <row r="30" spans="1:2" x14ac:dyDescent="0.2">
      <c r="A30">
        <v>28</v>
      </c>
      <c r="B30" s="4">
        <f t="shared" si="0"/>
        <v>2162413.2140690018</v>
      </c>
    </row>
    <row r="31" spans="1:2" x14ac:dyDescent="0.2">
      <c r="A31">
        <v>29</v>
      </c>
      <c r="B31" s="4">
        <f t="shared" si="0"/>
        <v>2247370.3826032639</v>
      </c>
    </row>
    <row r="32" spans="1:2" x14ac:dyDescent="0.2">
      <c r="A32">
        <v>30</v>
      </c>
      <c r="B32" s="4">
        <f t="shared" si="0"/>
        <v>2332896.7641667058</v>
      </c>
    </row>
    <row r="33" spans="1:2" x14ac:dyDescent="0.2">
      <c r="A33">
        <v>31</v>
      </c>
      <c r="B33" s="4">
        <f t="shared" si="0"/>
        <v>2418996.1724866224</v>
      </c>
    </row>
    <row r="34" spans="1:2" x14ac:dyDescent="0.2">
      <c r="A34">
        <v>32</v>
      </c>
      <c r="B34" s="4">
        <f t="shared" si="0"/>
        <v>2505672.4468422825</v>
      </c>
    </row>
    <row r="35" spans="1:2" x14ac:dyDescent="0.2">
      <c r="A35">
        <v>33</v>
      </c>
      <c r="B35" s="4">
        <f t="shared" si="0"/>
        <v>2592929.4522361257</v>
      </c>
    </row>
    <row r="36" spans="1:2" x14ac:dyDescent="0.2">
      <c r="A36">
        <v>34</v>
      </c>
      <c r="B36" s="4">
        <f t="shared" si="0"/>
        <v>2680771.0795661076</v>
      </c>
    </row>
    <row r="37" spans="1:2" x14ac:dyDescent="0.2">
      <c r="A37">
        <v>35</v>
      </c>
      <c r="B37" s="4">
        <f t="shared" si="0"/>
        <v>2769201.2457992001</v>
      </c>
    </row>
    <row r="38" spans="1:2" x14ac:dyDescent="0.2">
      <c r="A38">
        <v>36</v>
      </c>
      <c r="B38" s="4">
        <f t="shared" si="0"/>
        <v>2858223.8941460545</v>
      </c>
    </row>
    <row r="39" spans="1:2" x14ac:dyDescent="0.2">
      <c r="A39">
        <v>37</v>
      </c>
      <c r="B39" s="4">
        <f t="shared" si="0"/>
        <v>2947842.994236833</v>
      </c>
    </row>
    <row r="40" spans="1:2" x14ac:dyDescent="0.2">
      <c r="A40">
        <v>38</v>
      </c>
      <c r="B40" s="4">
        <f t="shared" si="0"/>
        <v>3038062.5422982196</v>
      </c>
    </row>
    <row r="41" spans="1:2" x14ac:dyDescent="0.2">
      <c r="A41">
        <v>39</v>
      </c>
      <c r="B41" s="4">
        <f t="shared" si="0"/>
        <v>3128886.5613316176</v>
      </c>
    </row>
    <row r="42" spans="1:2" x14ac:dyDescent="0.2">
      <c r="A42">
        <v>40</v>
      </c>
      <c r="B42" s="4">
        <f t="shared" si="0"/>
        <v>3220319.1012925394</v>
      </c>
    </row>
    <row r="43" spans="1:2" x14ac:dyDescent="0.2">
      <c r="A43">
        <v>41</v>
      </c>
      <c r="B43" s="4">
        <f t="shared" si="0"/>
        <v>3312364.2392711993</v>
      </c>
    </row>
    <row r="44" spans="1:2" x14ac:dyDescent="0.2">
      <c r="A44">
        <v>42</v>
      </c>
      <c r="B44" s="4">
        <f t="shared" si="0"/>
        <v>3405026.0796743161</v>
      </c>
    </row>
    <row r="45" spans="1:2" x14ac:dyDescent="0.2">
      <c r="A45">
        <v>43</v>
      </c>
      <c r="B45" s="4">
        <f t="shared" si="0"/>
        <v>3498308.7544081337</v>
      </c>
    </row>
    <row r="46" spans="1:2" x14ac:dyDescent="0.2">
      <c r="A46">
        <v>44</v>
      </c>
      <c r="B46" s="4">
        <f t="shared" si="0"/>
        <v>3592216.4230626677</v>
      </c>
    </row>
    <row r="47" spans="1:2" x14ac:dyDescent="0.2">
      <c r="A47">
        <v>45</v>
      </c>
      <c r="B47" s="4">
        <f t="shared" si="0"/>
        <v>3686753.2730971873</v>
      </c>
    </row>
    <row r="48" spans="1:2" x14ac:dyDescent="0.2">
      <c r="A48">
        <v>46</v>
      </c>
      <c r="B48" s="4">
        <f t="shared" si="0"/>
        <v>3781923.5200269381</v>
      </c>
    </row>
    <row r="49" spans="1:5" x14ac:dyDescent="0.2">
      <c r="A49">
        <v>47</v>
      </c>
      <c r="B49" s="4">
        <f t="shared" si="0"/>
        <v>3877731.4076111182</v>
      </c>
    </row>
    <row r="50" spans="1:5" x14ac:dyDescent="0.2">
      <c r="A50">
        <v>48</v>
      </c>
      <c r="B50" s="4">
        <f t="shared" si="0"/>
        <v>3974181.2080421122</v>
      </c>
    </row>
    <row r="51" spans="1:5" x14ac:dyDescent="0.2">
      <c r="A51">
        <v>49</v>
      </c>
      <c r="B51" s="4">
        <f t="shared" si="0"/>
        <v>4071277.2221359941</v>
      </c>
    </row>
    <row r="52" spans="1:5" x14ac:dyDescent="0.2">
      <c r="A52">
        <v>50</v>
      </c>
      <c r="B52" s="4">
        <f t="shared" si="0"/>
        <v>4169023.7795243049</v>
      </c>
    </row>
    <row r="53" spans="1:5" x14ac:dyDescent="0.2">
      <c r="A53">
        <v>51</v>
      </c>
      <c r="B53" s="4">
        <f t="shared" si="0"/>
        <v>4267425.2388471179</v>
      </c>
    </row>
    <row r="54" spans="1:5" x14ac:dyDescent="0.2">
      <c r="A54">
        <v>52</v>
      </c>
      <c r="B54" s="4">
        <f t="shared" si="0"/>
        <v>4366485.9879473932</v>
      </c>
    </row>
    <row r="55" spans="1:5" x14ac:dyDescent="0.2">
      <c r="A55">
        <v>53</v>
      </c>
      <c r="B55" s="4">
        <f t="shared" si="0"/>
        <v>4466210.44406664</v>
      </c>
    </row>
    <row r="56" spans="1:5" x14ac:dyDescent="0.2">
      <c r="A56">
        <v>54</v>
      </c>
      <c r="B56" s="4">
        <f t="shared" si="0"/>
        <v>4566603.0540418858</v>
      </c>
    </row>
    <row r="57" spans="1:5" x14ac:dyDescent="0.2">
      <c r="A57">
        <v>55</v>
      </c>
      <c r="B57" s="4">
        <f t="shared" si="0"/>
        <v>4667668.2945039663</v>
      </c>
    </row>
    <row r="58" spans="1:5" x14ac:dyDescent="0.2">
      <c r="A58">
        <v>56</v>
      </c>
      <c r="B58" s="4">
        <f t="shared" si="0"/>
        <v>4769410.6720771426</v>
      </c>
    </row>
    <row r="59" spans="1:5" x14ac:dyDescent="0.2">
      <c r="A59">
        <v>57</v>
      </c>
      <c r="B59" s="4">
        <f t="shared" si="0"/>
        <v>4871834.7235800596</v>
      </c>
    </row>
    <row r="60" spans="1:5" x14ac:dyDescent="0.2">
      <c r="A60">
        <v>58</v>
      </c>
      <c r="B60" s="4">
        <f t="shared" si="0"/>
        <v>4974945.0162280453</v>
      </c>
    </row>
    <row r="61" spans="1:5" x14ac:dyDescent="0.2">
      <c r="A61">
        <v>59</v>
      </c>
      <c r="B61" s="4">
        <f t="shared" si="0"/>
        <v>5078746.1478367727</v>
      </c>
    </row>
    <row r="62" spans="1:5" x14ac:dyDescent="0.2">
      <c r="A62" s="11">
        <v>60</v>
      </c>
      <c r="B62" s="12">
        <f t="shared" si="0"/>
        <v>5183242.7470272789</v>
      </c>
      <c r="C62" s="11" t="s">
        <v>14</v>
      </c>
      <c r="D62" s="11"/>
      <c r="E62" s="11"/>
    </row>
    <row r="63" spans="1:5" x14ac:dyDescent="0.2">
      <c r="A63">
        <v>61</v>
      </c>
      <c r="B63" s="7">
        <f>B62*1.0067-70000</f>
        <v>5147970.4734323611</v>
      </c>
      <c r="C63" t="s">
        <v>30</v>
      </c>
    </row>
    <row r="64" spans="1:5" x14ac:dyDescent="0.2">
      <c r="A64">
        <v>62</v>
      </c>
      <c r="B64" s="4">
        <f>B63*1.0067-70000</f>
        <v>5112461.8756043576</v>
      </c>
    </row>
    <row r="65" spans="1:2" x14ac:dyDescent="0.2">
      <c r="A65">
        <v>63</v>
      </c>
      <c r="B65" s="4">
        <f t="shared" ref="B65:B128" si="1">B64*1.0067-70000</f>
        <v>5076715.3701709062</v>
      </c>
    </row>
    <row r="66" spans="1:2" x14ac:dyDescent="0.2">
      <c r="A66">
        <v>64</v>
      </c>
      <c r="B66" s="4">
        <f t="shared" si="1"/>
        <v>5040729.3631510511</v>
      </c>
    </row>
    <row r="67" spans="1:2" x14ac:dyDescent="0.2">
      <c r="A67">
        <v>65</v>
      </c>
      <c r="B67" s="4">
        <f t="shared" si="1"/>
        <v>5004502.249884163</v>
      </c>
    </row>
    <row r="68" spans="1:2" x14ac:dyDescent="0.2">
      <c r="A68">
        <v>66</v>
      </c>
      <c r="B68" s="4">
        <f t="shared" si="1"/>
        <v>4968032.4149583867</v>
      </c>
    </row>
    <row r="69" spans="1:2" x14ac:dyDescent="0.2">
      <c r="A69">
        <v>67</v>
      </c>
      <c r="B69" s="4">
        <f t="shared" si="1"/>
        <v>4931318.2321386077</v>
      </c>
    </row>
    <row r="70" spans="1:2" x14ac:dyDescent="0.2">
      <c r="A70">
        <v>68</v>
      </c>
      <c r="B70" s="4">
        <f t="shared" si="1"/>
        <v>4894358.0642939359</v>
      </c>
    </row>
    <row r="71" spans="1:2" x14ac:dyDescent="0.2">
      <c r="A71">
        <v>69</v>
      </c>
      <c r="B71" s="4">
        <f t="shared" si="1"/>
        <v>4857150.263324705</v>
      </c>
    </row>
    <row r="72" spans="1:2" x14ac:dyDescent="0.2">
      <c r="A72">
        <v>70</v>
      </c>
      <c r="B72" s="4">
        <f t="shared" si="1"/>
        <v>4819693.1700889803</v>
      </c>
    </row>
    <row r="73" spans="1:2" x14ac:dyDescent="0.2">
      <c r="A73">
        <v>71</v>
      </c>
      <c r="B73" s="4">
        <f t="shared" si="1"/>
        <v>4781985.1143285763</v>
      </c>
    </row>
    <row r="74" spans="1:2" x14ac:dyDescent="0.2">
      <c r="A74">
        <v>72</v>
      </c>
      <c r="B74" s="4">
        <f t="shared" si="1"/>
        <v>4744024.4145945776</v>
      </c>
    </row>
    <row r="75" spans="1:2" x14ac:dyDescent="0.2">
      <c r="A75">
        <v>73</v>
      </c>
      <c r="B75" s="4">
        <f t="shared" si="1"/>
        <v>4705809.3781723613</v>
      </c>
    </row>
    <row r="76" spans="1:2" x14ac:dyDescent="0.2">
      <c r="A76">
        <v>74</v>
      </c>
      <c r="B76" s="4">
        <f t="shared" si="1"/>
        <v>4667338.301006116</v>
      </c>
    </row>
    <row r="77" spans="1:2" x14ac:dyDescent="0.2">
      <c r="A77">
        <v>75</v>
      </c>
      <c r="B77" s="4">
        <f t="shared" si="1"/>
        <v>4628609.4676228566</v>
      </c>
    </row>
    <row r="78" spans="1:2" x14ac:dyDescent="0.2">
      <c r="A78">
        <v>76</v>
      </c>
      <c r="B78" s="4">
        <f t="shared" si="1"/>
        <v>4589621.1510559293</v>
      </c>
    </row>
    <row r="79" spans="1:2" x14ac:dyDescent="0.2">
      <c r="A79">
        <v>77</v>
      </c>
      <c r="B79" s="4">
        <f t="shared" si="1"/>
        <v>4550371.6127680037</v>
      </c>
    </row>
    <row r="80" spans="1:2" x14ac:dyDescent="0.2">
      <c r="A80">
        <v>78</v>
      </c>
      <c r="B80" s="4">
        <f t="shared" si="1"/>
        <v>4510859.1025735494</v>
      </c>
    </row>
    <row r="81" spans="1:2" x14ac:dyDescent="0.2">
      <c r="A81">
        <v>79</v>
      </c>
      <c r="B81" s="4">
        <f t="shared" si="1"/>
        <v>4471081.8585607922</v>
      </c>
    </row>
    <row r="82" spans="1:2" x14ac:dyDescent="0.2">
      <c r="A82">
        <v>80</v>
      </c>
      <c r="B82" s="4">
        <f t="shared" si="1"/>
        <v>4431038.1070131492</v>
      </c>
    </row>
    <row r="83" spans="1:2" x14ac:dyDescent="0.2">
      <c r="A83">
        <v>81</v>
      </c>
      <c r="B83" s="4">
        <f t="shared" si="1"/>
        <v>4390726.062330137</v>
      </c>
    </row>
    <row r="84" spans="1:2" x14ac:dyDescent="0.2">
      <c r="A84">
        <v>82</v>
      </c>
      <c r="B84" s="4">
        <f t="shared" si="1"/>
        <v>4350143.9269477483</v>
      </c>
    </row>
    <row r="85" spans="1:2" x14ac:dyDescent="0.2">
      <c r="A85">
        <v>83</v>
      </c>
      <c r="B85" s="4">
        <f t="shared" si="1"/>
        <v>4309289.8912582975</v>
      </c>
    </row>
    <row r="86" spans="1:2" x14ac:dyDescent="0.2">
      <c r="A86">
        <v>84</v>
      </c>
      <c r="B86" s="4">
        <f t="shared" si="1"/>
        <v>4268162.1335297273</v>
      </c>
    </row>
    <row r="87" spans="1:2" x14ac:dyDescent="0.2">
      <c r="A87">
        <v>85</v>
      </c>
      <c r="B87" s="4">
        <f t="shared" si="1"/>
        <v>4226758.8198243761</v>
      </c>
    </row>
    <row r="88" spans="1:2" x14ac:dyDescent="0.2">
      <c r="A88">
        <v>86</v>
      </c>
      <c r="B88" s="4">
        <f t="shared" si="1"/>
        <v>4185078.1039171992</v>
      </c>
    </row>
    <row r="89" spans="1:2" x14ac:dyDescent="0.2">
      <c r="A89">
        <v>87</v>
      </c>
      <c r="B89" s="4">
        <f t="shared" si="1"/>
        <v>4143118.1272134446</v>
      </c>
    </row>
    <row r="90" spans="1:2" x14ac:dyDescent="0.2">
      <c r="A90">
        <v>88</v>
      </c>
      <c r="B90" s="4">
        <f t="shared" si="1"/>
        <v>4100877.0186657743</v>
      </c>
    </row>
    <row r="91" spans="1:2" x14ac:dyDescent="0.2">
      <c r="A91">
        <v>89</v>
      </c>
      <c r="B91" s="4">
        <f t="shared" si="1"/>
        <v>4058352.8946908345</v>
      </c>
    </row>
    <row r="92" spans="1:2" x14ac:dyDescent="0.2">
      <c r="A92">
        <v>90</v>
      </c>
      <c r="B92" s="4">
        <f t="shared" si="1"/>
        <v>4015543.8590852628</v>
      </c>
    </row>
    <row r="93" spans="1:2" x14ac:dyDescent="0.2">
      <c r="A93">
        <v>91</v>
      </c>
      <c r="B93" s="4">
        <f t="shared" si="1"/>
        <v>3972448.0029411339</v>
      </c>
    </row>
    <row r="94" spans="1:2" x14ac:dyDescent="0.2">
      <c r="A94">
        <v>92</v>
      </c>
      <c r="B94" s="4">
        <f t="shared" si="1"/>
        <v>3929063.4045608393</v>
      </c>
    </row>
    <row r="95" spans="1:2" x14ac:dyDescent="0.2">
      <c r="A95">
        <v>93</v>
      </c>
      <c r="B95" s="4">
        <f t="shared" si="1"/>
        <v>3885388.1293713967</v>
      </c>
    </row>
    <row r="96" spans="1:2" x14ac:dyDescent="0.2">
      <c r="A96">
        <v>94</v>
      </c>
      <c r="B96" s="4">
        <f t="shared" si="1"/>
        <v>3841420.229838185</v>
      </c>
    </row>
    <row r="97" spans="1:2" x14ac:dyDescent="0.2">
      <c r="A97">
        <v>95</v>
      </c>
      <c r="B97" s="4">
        <f t="shared" si="1"/>
        <v>3797157.7453781008</v>
      </c>
    </row>
    <row r="98" spans="1:2" x14ac:dyDescent="0.2">
      <c r="A98">
        <v>96</v>
      </c>
      <c r="B98" s="4">
        <f t="shared" si="1"/>
        <v>3752598.7022721339</v>
      </c>
    </row>
    <row r="99" spans="1:2" x14ac:dyDescent="0.2">
      <c r="A99">
        <v>97</v>
      </c>
      <c r="B99" s="4">
        <f t="shared" si="1"/>
        <v>3707741.113577357</v>
      </c>
    </row>
    <row r="100" spans="1:2" x14ac:dyDescent="0.2">
      <c r="A100">
        <v>98</v>
      </c>
      <c r="B100" s="4">
        <f t="shared" si="1"/>
        <v>3662582.9790383251</v>
      </c>
    </row>
    <row r="101" spans="1:2" x14ac:dyDescent="0.2">
      <c r="A101">
        <v>99</v>
      </c>
      <c r="B101" s="4">
        <f t="shared" si="1"/>
        <v>3617122.2849978819</v>
      </c>
    </row>
    <row r="102" spans="1:2" x14ac:dyDescent="0.2">
      <c r="A102">
        <v>100</v>
      </c>
      <c r="B102" s="4">
        <f t="shared" si="1"/>
        <v>3571357.0043073674</v>
      </c>
    </row>
    <row r="103" spans="1:2" x14ac:dyDescent="0.2">
      <c r="A103">
        <v>101</v>
      </c>
      <c r="B103" s="4">
        <f t="shared" si="1"/>
        <v>3525285.0962362266</v>
      </c>
    </row>
    <row r="104" spans="1:2" x14ac:dyDescent="0.2">
      <c r="A104">
        <v>102</v>
      </c>
      <c r="B104" s="4">
        <f t="shared" si="1"/>
        <v>3478904.5063810092</v>
      </c>
    </row>
    <row r="105" spans="1:2" x14ac:dyDescent="0.2">
      <c r="A105">
        <v>103</v>
      </c>
      <c r="B105" s="4">
        <f t="shared" si="1"/>
        <v>3432213.166573762</v>
      </c>
    </row>
    <row r="106" spans="1:2" x14ac:dyDescent="0.2">
      <c r="A106">
        <v>104</v>
      </c>
      <c r="B106" s="4">
        <f t="shared" si="1"/>
        <v>3385208.9947898057</v>
      </c>
    </row>
    <row r="107" spans="1:2" x14ac:dyDescent="0.2">
      <c r="A107">
        <v>105</v>
      </c>
      <c r="B107" s="4">
        <f t="shared" si="1"/>
        <v>3337889.8950548973</v>
      </c>
    </row>
    <row r="108" spans="1:2" x14ac:dyDescent="0.2">
      <c r="A108">
        <v>106</v>
      </c>
      <c r="B108" s="4">
        <f t="shared" si="1"/>
        <v>3290253.7573517649</v>
      </c>
    </row>
    <row r="109" spans="1:2" x14ac:dyDescent="0.2">
      <c r="A109">
        <v>107</v>
      </c>
      <c r="B109" s="4">
        <f t="shared" si="1"/>
        <v>3242298.4575260216</v>
      </c>
    </row>
    <row r="110" spans="1:2" x14ac:dyDescent="0.2">
      <c r="A110">
        <v>108</v>
      </c>
      <c r="B110" s="4">
        <f t="shared" si="1"/>
        <v>3194021.8571914458</v>
      </c>
    </row>
    <row r="111" spans="1:2" x14ac:dyDescent="0.2">
      <c r="A111">
        <v>109</v>
      </c>
      <c r="B111" s="4">
        <f t="shared" si="1"/>
        <v>3145421.8036346282</v>
      </c>
    </row>
    <row r="112" spans="1:2" x14ac:dyDescent="0.2">
      <c r="A112">
        <v>110</v>
      </c>
      <c r="B112" s="4">
        <f t="shared" si="1"/>
        <v>3096496.1297189798</v>
      </c>
    </row>
    <row r="113" spans="1:2" x14ac:dyDescent="0.2">
      <c r="A113">
        <v>111</v>
      </c>
      <c r="B113" s="4">
        <f t="shared" si="1"/>
        <v>3047242.6537880967</v>
      </c>
    </row>
    <row r="114" spans="1:2" x14ac:dyDescent="0.2">
      <c r="A114">
        <v>112</v>
      </c>
      <c r="B114" s="4">
        <f t="shared" si="1"/>
        <v>2997659.179568477</v>
      </c>
    </row>
    <row r="115" spans="1:2" x14ac:dyDescent="0.2">
      <c r="A115">
        <v>113</v>
      </c>
      <c r="B115" s="4">
        <f t="shared" si="1"/>
        <v>2947743.4960715855</v>
      </c>
    </row>
    <row r="116" spans="1:2" x14ac:dyDescent="0.2">
      <c r="A116">
        <v>114</v>
      </c>
      <c r="B116" s="4">
        <f t="shared" si="1"/>
        <v>2897493.3774952646</v>
      </c>
    </row>
    <row r="117" spans="1:2" x14ac:dyDescent="0.2">
      <c r="A117">
        <v>115</v>
      </c>
      <c r="B117" s="4">
        <f t="shared" si="1"/>
        <v>2846906.5831244825</v>
      </c>
    </row>
    <row r="118" spans="1:2" x14ac:dyDescent="0.2">
      <c r="A118">
        <v>116</v>
      </c>
      <c r="B118" s="4">
        <f t="shared" si="1"/>
        <v>2795980.8572314163</v>
      </c>
    </row>
    <row r="119" spans="1:2" x14ac:dyDescent="0.2">
      <c r="A119">
        <v>117</v>
      </c>
      <c r="B119" s="4">
        <f t="shared" si="1"/>
        <v>2744713.9289748664</v>
      </c>
    </row>
    <row r="120" spans="1:2" x14ac:dyDescent="0.2">
      <c r="A120">
        <v>118</v>
      </c>
      <c r="B120" s="4">
        <f t="shared" si="1"/>
        <v>2693103.512298998</v>
      </c>
    </row>
    <row r="121" spans="1:2" x14ac:dyDescent="0.2">
      <c r="A121">
        <v>119</v>
      </c>
      <c r="B121" s="4">
        <f t="shared" si="1"/>
        <v>2641147.3058314011</v>
      </c>
    </row>
    <row r="122" spans="1:2" x14ac:dyDescent="0.2">
      <c r="A122">
        <v>120</v>
      </c>
      <c r="B122" s="4">
        <f t="shared" si="1"/>
        <v>2588842.9927804712</v>
      </c>
    </row>
    <row r="123" spans="1:2" x14ac:dyDescent="0.2">
      <c r="A123">
        <v>121</v>
      </c>
      <c r="B123" s="4">
        <f t="shared" si="1"/>
        <v>2536188.2408321002</v>
      </c>
    </row>
    <row r="124" spans="1:2" x14ac:dyDescent="0.2">
      <c r="A124">
        <v>122</v>
      </c>
      <c r="B124" s="4">
        <f t="shared" si="1"/>
        <v>2483180.7020456749</v>
      </c>
    </row>
    <row r="125" spans="1:2" x14ac:dyDescent="0.2">
      <c r="A125">
        <v>123</v>
      </c>
      <c r="B125" s="4">
        <f t="shared" si="1"/>
        <v>2429818.0127493809</v>
      </c>
    </row>
    <row r="126" spans="1:2" x14ac:dyDescent="0.2">
      <c r="A126">
        <v>124</v>
      </c>
      <c r="B126" s="4">
        <f t="shared" si="1"/>
        <v>2376097.7934348015</v>
      </c>
    </row>
    <row r="127" spans="1:2" x14ac:dyDescent="0.2">
      <c r="A127">
        <v>125</v>
      </c>
      <c r="B127" s="4">
        <f t="shared" si="1"/>
        <v>2322017.6486508143</v>
      </c>
    </row>
    <row r="128" spans="1:2" x14ac:dyDescent="0.2">
      <c r="A128">
        <v>126</v>
      </c>
      <c r="B128" s="4">
        <f t="shared" si="1"/>
        <v>2267575.1668967744</v>
      </c>
    </row>
    <row r="129" spans="1:2" x14ac:dyDescent="0.2">
      <c r="A129">
        <v>127</v>
      </c>
      <c r="B129" s="4">
        <f t="shared" ref="B129:B165" si="2">B128*1.0067-70000</f>
        <v>2212767.9205149827</v>
      </c>
    </row>
    <row r="130" spans="1:2" x14ac:dyDescent="0.2">
      <c r="A130">
        <v>128</v>
      </c>
      <c r="B130" s="4">
        <f t="shared" si="2"/>
        <v>2157593.4655824327</v>
      </c>
    </row>
    <row r="131" spans="1:2" x14ac:dyDescent="0.2">
      <c r="A131">
        <v>129</v>
      </c>
      <c r="B131" s="4">
        <f t="shared" si="2"/>
        <v>2102049.3418018348</v>
      </c>
    </row>
    <row r="132" spans="1:2" x14ac:dyDescent="0.2">
      <c r="A132">
        <v>130</v>
      </c>
      <c r="B132" s="4">
        <f t="shared" si="2"/>
        <v>2046133.0723919068</v>
      </c>
    </row>
    <row r="133" spans="1:2" x14ac:dyDescent="0.2">
      <c r="A133">
        <v>131</v>
      </c>
      <c r="B133" s="4">
        <f t="shared" si="2"/>
        <v>1989842.1639769324</v>
      </c>
    </row>
    <row r="134" spans="1:2" x14ac:dyDescent="0.2">
      <c r="A134">
        <v>132</v>
      </c>
      <c r="B134" s="4">
        <f t="shared" si="2"/>
        <v>1933174.1064755777</v>
      </c>
    </row>
    <row r="135" spans="1:2" x14ac:dyDescent="0.2">
      <c r="A135">
        <v>133</v>
      </c>
      <c r="B135" s="4">
        <f t="shared" si="2"/>
        <v>1876126.372988964</v>
      </c>
    </row>
    <row r="136" spans="1:2" x14ac:dyDescent="0.2">
      <c r="A136">
        <v>134</v>
      </c>
      <c r="B136" s="4">
        <f t="shared" si="2"/>
        <v>1818696.4196879899</v>
      </c>
    </row>
    <row r="137" spans="1:2" x14ac:dyDescent="0.2">
      <c r="A137">
        <v>135</v>
      </c>
      <c r="B137" s="4">
        <f t="shared" si="2"/>
        <v>1760881.6856998992</v>
      </c>
    </row>
    <row r="138" spans="1:2" x14ac:dyDescent="0.2">
      <c r="A138">
        <v>136</v>
      </c>
      <c r="B138" s="4">
        <f t="shared" si="2"/>
        <v>1702679.5929940883</v>
      </c>
    </row>
    <row r="139" spans="1:2" x14ac:dyDescent="0.2">
      <c r="A139">
        <v>137</v>
      </c>
      <c r="B139" s="4">
        <f t="shared" si="2"/>
        <v>1644087.5462671486</v>
      </c>
    </row>
    <row r="140" spans="1:2" x14ac:dyDescent="0.2">
      <c r="A140">
        <v>138</v>
      </c>
      <c r="B140" s="4">
        <f t="shared" si="2"/>
        <v>1585102.9328271383</v>
      </c>
    </row>
    <row r="141" spans="1:2" x14ac:dyDescent="0.2">
      <c r="A141">
        <v>139</v>
      </c>
      <c r="B141" s="4">
        <f t="shared" si="2"/>
        <v>1525723.12247708</v>
      </c>
    </row>
    <row r="142" spans="1:2" x14ac:dyDescent="0.2">
      <c r="A142">
        <v>140</v>
      </c>
      <c r="B142" s="4">
        <f t="shared" si="2"/>
        <v>1465945.4673976763</v>
      </c>
    </row>
    <row r="143" spans="1:2" x14ac:dyDescent="0.2">
      <c r="A143">
        <v>141</v>
      </c>
      <c r="B143" s="4">
        <f t="shared" si="2"/>
        <v>1405767.3020292406</v>
      </c>
    </row>
    <row r="144" spans="1:2" x14ac:dyDescent="0.2">
      <c r="A144">
        <v>142</v>
      </c>
      <c r="B144" s="4">
        <f t="shared" si="2"/>
        <v>1345185.9429528364</v>
      </c>
    </row>
    <row r="145" spans="1:2" x14ac:dyDescent="0.2">
      <c r="A145">
        <v>143</v>
      </c>
      <c r="B145" s="4">
        <f t="shared" si="2"/>
        <v>1284198.6887706204</v>
      </c>
    </row>
    <row r="146" spans="1:2" x14ac:dyDescent="0.2">
      <c r="A146">
        <v>144</v>
      </c>
      <c r="B146" s="4">
        <f t="shared" si="2"/>
        <v>1222802.8199853834</v>
      </c>
    </row>
    <row r="147" spans="1:2" x14ac:dyDescent="0.2">
      <c r="A147">
        <v>145</v>
      </c>
      <c r="B147" s="4">
        <f t="shared" si="2"/>
        <v>1160995.5988792854</v>
      </c>
    </row>
    <row r="148" spans="1:2" x14ac:dyDescent="0.2">
      <c r="A148">
        <v>146</v>
      </c>
      <c r="B148" s="4">
        <f t="shared" si="2"/>
        <v>1098774.2693917765</v>
      </c>
    </row>
    <row r="149" spans="1:2" x14ac:dyDescent="0.2">
      <c r="A149">
        <v>147</v>
      </c>
      <c r="B149" s="4">
        <f t="shared" si="2"/>
        <v>1036136.0569967013</v>
      </c>
    </row>
    <row r="150" spans="1:2" x14ac:dyDescent="0.2">
      <c r="A150">
        <v>148</v>
      </c>
      <c r="B150" s="4">
        <f t="shared" si="2"/>
        <v>973078.16857857909</v>
      </c>
    </row>
    <row r="151" spans="1:2" x14ac:dyDescent="0.2">
      <c r="A151">
        <v>149</v>
      </c>
      <c r="B151" s="4">
        <f t="shared" si="2"/>
        <v>909597.79230805545</v>
      </c>
    </row>
    <row r="152" spans="1:2" x14ac:dyDescent="0.2">
      <c r="A152">
        <v>150</v>
      </c>
      <c r="B152" s="4">
        <f t="shared" si="2"/>
        <v>845692.09751651937</v>
      </c>
    </row>
    <row r="153" spans="1:2" x14ac:dyDescent="0.2">
      <c r="A153">
        <v>151</v>
      </c>
      <c r="B153" s="4">
        <f t="shared" si="2"/>
        <v>781358.23456987995</v>
      </c>
    </row>
    <row r="154" spans="1:2" x14ac:dyDescent="0.2">
      <c r="A154">
        <v>152</v>
      </c>
      <c r="B154" s="4">
        <f t="shared" si="2"/>
        <v>716593.33474149811</v>
      </c>
    </row>
    <row r="155" spans="1:2" x14ac:dyDescent="0.2">
      <c r="A155">
        <v>153</v>
      </c>
      <c r="B155" s="4">
        <f t="shared" si="2"/>
        <v>651394.51008426608</v>
      </c>
    </row>
    <row r="156" spans="1:2" x14ac:dyDescent="0.2">
      <c r="A156">
        <v>154</v>
      </c>
      <c r="B156" s="4">
        <f t="shared" si="2"/>
        <v>585758.85330183059</v>
      </c>
    </row>
    <row r="157" spans="1:2" x14ac:dyDescent="0.2">
      <c r="A157">
        <v>155</v>
      </c>
      <c r="B157" s="4">
        <f t="shared" si="2"/>
        <v>519683.43761895283</v>
      </c>
    </row>
    <row r="158" spans="1:2" x14ac:dyDescent="0.2">
      <c r="A158">
        <v>156</v>
      </c>
      <c r="B158" s="4">
        <f t="shared" si="2"/>
        <v>453165.31665099977</v>
      </c>
    </row>
    <row r="159" spans="1:2" x14ac:dyDescent="0.2">
      <c r="A159">
        <v>157</v>
      </c>
      <c r="B159" s="4">
        <f t="shared" si="2"/>
        <v>386201.52427256142</v>
      </c>
    </row>
    <row r="160" spans="1:2" x14ac:dyDescent="0.2">
      <c r="A160">
        <v>158</v>
      </c>
      <c r="B160" s="4">
        <f t="shared" si="2"/>
        <v>318789.07448518754</v>
      </c>
    </row>
    <row r="161" spans="1:7" x14ac:dyDescent="0.2">
      <c r="A161">
        <v>159</v>
      </c>
      <c r="B161" s="4">
        <f t="shared" si="2"/>
        <v>250924.96128423826</v>
      </c>
    </row>
    <row r="162" spans="1:7" x14ac:dyDescent="0.2">
      <c r="A162">
        <v>160</v>
      </c>
      <c r="B162" s="4">
        <f t="shared" si="2"/>
        <v>182606.15852484264</v>
      </c>
    </row>
    <row r="163" spans="1:7" x14ac:dyDescent="0.2">
      <c r="A163">
        <v>161</v>
      </c>
      <c r="B163" s="4">
        <f t="shared" si="2"/>
        <v>113829.61978695908</v>
      </c>
    </row>
    <row r="164" spans="1:7" x14ac:dyDescent="0.2">
      <c r="A164">
        <v>162</v>
      </c>
      <c r="B164" s="4">
        <f t="shared" si="2"/>
        <v>44592.278239531704</v>
      </c>
    </row>
    <row r="165" spans="1:7" x14ac:dyDescent="0.2">
      <c r="A165" s="10">
        <v>163</v>
      </c>
      <c r="B165" s="4">
        <f t="shared" si="2"/>
        <v>-25108.953496263435</v>
      </c>
      <c r="C165" s="10" t="s">
        <v>12</v>
      </c>
      <c r="D165" s="10"/>
      <c r="E165" s="10"/>
      <c r="F165" s="10"/>
      <c r="G165" s="10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73"/>
  <sheetViews>
    <sheetView workbookViewId="0">
      <selection activeCell="B4" sqref="B4"/>
    </sheetView>
  </sheetViews>
  <sheetFormatPr defaultRowHeight="12.75" x14ac:dyDescent="0.2"/>
  <cols>
    <col min="1" max="1" width="13.28515625" customWidth="1"/>
    <col min="2" max="2" width="23.85546875" bestFit="1" customWidth="1"/>
    <col min="3" max="5" width="11.5703125" customWidth="1"/>
    <col min="6" max="6" width="33" customWidth="1"/>
    <col min="7" max="7" width="14.5703125" customWidth="1"/>
    <col min="8" max="8" width="10.85546875" customWidth="1"/>
  </cols>
  <sheetData>
    <row r="1" spans="1:9" x14ac:dyDescent="0.2">
      <c r="A1" s="2" t="s">
        <v>0</v>
      </c>
      <c r="B1" s="2" t="s">
        <v>19</v>
      </c>
      <c r="G1" t="s">
        <v>6</v>
      </c>
      <c r="H1" s="6">
        <v>120000</v>
      </c>
    </row>
    <row r="2" spans="1:9" x14ac:dyDescent="0.2">
      <c r="B2" s="4">
        <f>H1</f>
        <v>120000</v>
      </c>
      <c r="C2" t="s">
        <v>7</v>
      </c>
      <c r="G2" t="s">
        <v>8</v>
      </c>
      <c r="H2" s="6">
        <v>50000</v>
      </c>
    </row>
    <row r="3" spans="1:9" x14ac:dyDescent="0.2">
      <c r="A3">
        <v>1</v>
      </c>
      <c r="B3" s="4">
        <f>B2*1.0067</f>
        <v>120803.99999999999</v>
      </c>
      <c r="C3" t="s">
        <v>28</v>
      </c>
      <c r="G3" t="s">
        <v>9</v>
      </c>
      <c r="H3" s="8">
        <v>0.08</v>
      </c>
    </row>
    <row r="4" spans="1:9" x14ac:dyDescent="0.2">
      <c r="A4">
        <v>2</v>
      </c>
      <c r="B4" s="5">
        <f>(B3+H$1)*1.0067</f>
        <v>242417.38679999998</v>
      </c>
      <c r="C4" t="s">
        <v>29</v>
      </c>
      <c r="G4" t="s">
        <v>10</v>
      </c>
      <c r="H4" s="9">
        <f>H3/12</f>
        <v>6.6666666666666671E-3</v>
      </c>
      <c r="I4" t="s">
        <v>13</v>
      </c>
    </row>
    <row r="5" spans="1:9" x14ac:dyDescent="0.2">
      <c r="A5">
        <v>3</v>
      </c>
      <c r="B5" s="4">
        <f>(B4+H$1)*1.0067</f>
        <v>364845.58329155995</v>
      </c>
    </row>
    <row r="6" spans="1:9" x14ac:dyDescent="0.2">
      <c r="A6">
        <v>4</v>
      </c>
      <c r="B6" s="4">
        <f t="shared" ref="B6:B61" si="0">(B5+H$1)*1.0067</f>
        <v>488094.04869961337</v>
      </c>
    </row>
    <row r="7" spans="1:9" x14ac:dyDescent="0.2">
      <c r="A7">
        <v>5</v>
      </c>
      <c r="B7" s="4">
        <f t="shared" si="0"/>
        <v>612168.27882590075</v>
      </c>
      <c r="F7" s="10" t="s">
        <v>20</v>
      </c>
      <c r="G7" s="10"/>
      <c r="H7" s="10"/>
    </row>
    <row r="8" spans="1:9" x14ac:dyDescent="0.2">
      <c r="A8">
        <v>6</v>
      </c>
      <c r="B8" s="4">
        <f t="shared" si="0"/>
        <v>737073.80629403424</v>
      </c>
      <c r="F8" s="10" t="s">
        <v>16</v>
      </c>
      <c r="G8" s="10"/>
      <c r="H8" s="10"/>
    </row>
    <row r="9" spans="1:9" x14ac:dyDescent="0.2">
      <c r="A9">
        <v>7</v>
      </c>
      <c r="B9" s="4">
        <f t="shared" si="0"/>
        <v>862816.20079620415</v>
      </c>
      <c r="F9" s="10" t="s">
        <v>15</v>
      </c>
      <c r="G9" s="10"/>
      <c r="H9" s="10"/>
    </row>
    <row r="10" spans="1:9" x14ac:dyDescent="0.2">
      <c r="A10">
        <v>8</v>
      </c>
      <c r="B10" s="4">
        <f t="shared" si="0"/>
        <v>989401.06934153871</v>
      </c>
    </row>
    <row r="11" spans="1:9" x14ac:dyDescent="0.2">
      <c r="A11">
        <v>9</v>
      </c>
      <c r="B11" s="4">
        <f t="shared" si="0"/>
        <v>1116834.0565061269</v>
      </c>
    </row>
    <row r="12" spans="1:9" x14ac:dyDescent="0.2">
      <c r="A12">
        <v>10</v>
      </c>
      <c r="B12" s="4">
        <f t="shared" si="0"/>
        <v>1245120.8446847179</v>
      </c>
    </row>
    <row r="13" spans="1:9" x14ac:dyDescent="0.2">
      <c r="A13">
        <v>11</v>
      </c>
      <c r="B13" s="4">
        <f t="shared" si="0"/>
        <v>1374267.1543441054</v>
      </c>
    </row>
    <row r="14" spans="1:9" x14ac:dyDescent="0.2">
      <c r="A14">
        <v>12</v>
      </c>
      <c r="B14" s="4">
        <f t="shared" si="0"/>
        <v>1504278.7442782107</v>
      </c>
    </row>
    <row r="15" spans="1:9" x14ac:dyDescent="0.2">
      <c r="A15">
        <v>13</v>
      </c>
      <c r="B15" s="4">
        <f t="shared" si="0"/>
        <v>1635161.4118648747</v>
      </c>
    </row>
    <row r="16" spans="1:9" x14ac:dyDescent="0.2">
      <c r="A16">
        <v>14</v>
      </c>
      <c r="B16" s="4">
        <f t="shared" si="0"/>
        <v>1766920.9933243692</v>
      </c>
    </row>
    <row r="17" spans="1:2" x14ac:dyDescent="0.2">
      <c r="A17">
        <v>15</v>
      </c>
      <c r="B17" s="4">
        <f t="shared" si="0"/>
        <v>1899563.3639796423</v>
      </c>
    </row>
    <row r="18" spans="1:2" x14ac:dyDescent="0.2">
      <c r="A18">
        <v>16</v>
      </c>
      <c r="B18" s="4">
        <f t="shared" si="0"/>
        <v>2033094.4385183058</v>
      </c>
    </row>
    <row r="19" spans="1:2" x14ac:dyDescent="0.2">
      <c r="A19">
        <v>17</v>
      </c>
      <c r="B19" s="4">
        <f t="shared" si="0"/>
        <v>2167520.1712563783</v>
      </c>
    </row>
    <row r="20" spans="1:2" x14ac:dyDescent="0.2">
      <c r="A20">
        <v>18</v>
      </c>
      <c r="B20" s="4">
        <f t="shared" si="0"/>
        <v>2302846.5564037957</v>
      </c>
    </row>
    <row r="21" spans="1:2" x14ac:dyDescent="0.2">
      <c r="A21">
        <v>19</v>
      </c>
      <c r="B21" s="4">
        <f t="shared" si="0"/>
        <v>2439079.6283317008</v>
      </c>
    </row>
    <row r="22" spans="1:2" x14ac:dyDescent="0.2">
      <c r="A22">
        <v>20</v>
      </c>
      <c r="B22" s="4">
        <f t="shared" si="0"/>
        <v>2576225.4618415232</v>
      </c>
    </row>
    <row r="23" spans="1:2" x14ac:dyDescent="0.2">
      <c r="A23">
        <v>21</v>
      </c>
      <c r="B23" s="4">
        <f t="shared" si="0"/>
        <v>2714290.1724358611</v>
      </c>
    </row>
    <row r="24" spans="1:2" x14ac:dyDescent="0.2">
      <c r="A24">
        <v>22</v>
      </c>
      <c r="B24" s="4">
        <f t="shared" si="0"/>
        <v>2853279.916591181</v>
      </c>
    </row>
    <row r="25" spans="1:2" x14ac:dyDescent="0.2">
      <c r="A25">
        <v>23</v>
      </c>
      <c r="B25" s="4">
        <f t="shared" si="0"/>
        <v>2993200.8920323416</v>
      </c>
    </row>
    <row r="26" spans="1:2" x14ac:dyDescent="0.2">
      <c r="A26">
        <v>24</v>
      </c>
      <c r="B26" s="4">
        <f t="shared" si="0"/>
        <v>3134059.3380089579</v>
      </c>
    </row>
    <row r="27" spans="1:2" x14ac:dyDescent="0.2">
      <c r="A27">
        <v>25</v>
      </c>
      <c r="B27" s="4">
        <f t="shared" si="0"/>
        <v>3275861.5355736176</v>
      </c>
    </row>
    <row r="28" spans="1:2" x14ac:dyDescent="0.2">
      <c r="A28">
        <v>26</v>
      </c>
      <c r="B28" s="4">
        <f t="shared" si="0"/>
        <v>3418613.8078619605</v>
      </c>
    </row>
    <row r="29" spans="1:2" x14ac:dyDescent="0.2">
      <c r="A29">
        <v>27</v>
      </c>
      <c r="B29" s="4">
        <f t="shared" si="0"/>
        <v>3562322.5203746352</v>
      </c>
    </row>
    <row r="30" spans="1:2" x14ac:dyDescent="0.2">
      <c r="A30">
        <v>28</v>
      </c>
      <c r="B30" s="4">
        <f t="shared" si="0"/>
        <v>3706994.081261145</v>
      </c>
    </row>
    <row r="31" spans="1:2" x14ac:dyDescent="0.2">
      <c r="A31">
        <v>29</v>
      </c>
      <c r="B31" s="4">
        <f t="shared" si="0"/>
        <v>3852634.9416055945</v>
      </c>
    </row>
    <row r="32" spans="1:2" x14ac:dyDescent="0.2">
      <c r="A32">
        <v>30</v>
      </c>
      <c r="B32" s="4">
        <f t="shared" si="0"/>
        <v>3999251.5957143516</v>
      </c>
    </row>
    <row r="33" spans="1:2" x14ac:dyDescent="0.2">
      <c r="A33">
        <v>31</v>
      </c>
      <c r="B33" s="4">
        <f t="shared" si="0"/>
        <v>4146850.5814056373</v>
      </c>
    </row>
    <row r="34" spans="1:2" x14ac:dyDescent="0.2">
      <c r="A34">
        <v>32</v>
      </c>
      <c r="B34" s="4">
        <f t="shared" si="0"/>
        <v>4295438.4803010551</v>
      </c>
    </row>
    <row r="35" spans="1:2" x14ac:dyDescent="0.2">
      <c r="A35">
        <v>33</v>
      </c>
      <c r="B35" s="4">
        <f t="shared" si="0"/>
        <v>4445021.918119072</v>
      </c>
    </row>
    <row r="36" spans="1:2" x14ac:dyDescent="0.2">
      <c r="A36">
        <v>34</v>
      </c>
      <c r="B36" s="4">
        <f t="shared" si="0"/>
        <v>4595607.5649704691</v>
      </c>
    </row>
    <row r="37" spans="1:2" x14ac:dyDescent="0.2">
      <c r="A37">
        <v>35</v>
      </c>
      <c r="B37" s="4">
        <f t="shared" si="0"/>
        <v>4747202.135655771</v>
      </c>
    </row>
    <row r="38" spans="1:2" x14ac:dyDescent="0.2">
      <c r="A38">
        <v>36</v>
      </c>
      <c r="B38" s="4">
        <f t="shared" si="0"/>
        <v>4899812.3899646644</v>
      </c>
    </row>
    <row r="39" spans="1:2" x14ac:dyDescent="0.2">
      <c r="A39">
        <v>37</v>
      </c>
      <c r="B39" s="4">
        <f t="shared" si="0"/>
        <v>5053445.132977427</v>
      </c>
    </row>
    <row r="40" spans="1:2" x14ac:dyDescent="0.2">
      <c r="A40">
        <v>38</v>
      </c>
      <c r="B40" s="4">
        <f t="shared" si="0"/>
        <v>5208107.2153683752</v>
      </c>
    </row>
    <row r="41" spans="1:2" x14ac:dyDescent="0.2">
      <c r="A41">
        <v>39</v>
      </c>
      <c r="B41" s="4">
        <f t="shared" si="0"/>
        <v>5363805.5337113431</v>
      </c>
    </row>
    <row r="42" spans="1:2" x14ac:dyDescent="0.2">
      <c r="A42">
        <v>40</v>
      </c>
      <c r="B42" s="4">
        <f t="shared" si="0"/>
        <v>5520547.030787209</v>
      </c>
    </row>
    <row r="43" spans="1:2" x14ac:dyDescent="0.2">
      <c r="A43">
        <v>41</v>
      </c>
      <c r="B43" s="4">
        <f t="shared" si="0"/>
        <v>5678338.6958934832</v>
      </c>
    </row>
    <row r="44" spans="1:2" x14ac:dyDescent="0.2">
      <c r="A44">
        <v>42</v>
      </c>
      <c r="B44" s="4">
        <f t="shared" si="0"/>
        <v>5837187.565155969</v>
      </c>
    </row>
    <row r="45" spans="1:2" x14ac:dyDescent="0.2">
      <c r="A45">
        <v>43</v>
      </c>
      <c r="B45" s="4">
        <f t="shared" si="0"/>
        <v>5997100.7218425134</v>
      </c>
    </row>
    <row r="46" spans="1:2" x14ac:dyDescent="0.2">
      <c r="A46">
        <v>44</v>
      </c>
      <c r="B46" s="4">
        <f t="shared" si="0"/>
        <v>6158085.2966788579</v>
      </c>
    </row>
    <row r="47" spans="1:2" x14ac:dyDescent="0.2">
      <c r="A47">
        <v>45</v>
      </c>
      <c r="B47" s="4">
        <f t="shared" si="0"/>
        <v>6320148.4681666056</v>
      </c>
    </row>
    <row r="48" spans="1:2" x14ac:dyDescent="0.2">
      <c r="A48">
        <v>46</v>
      </c>
      <c r="B48" s="4">
        <f t="shared" si="0"/>
        <v>6483297.4629033217</v>
      </c>
    </row>
    <row r="49" spans="1:4" x14ac:dyDescent="0.2">
      <c r="A49">
        <v>47</v>
      </c>
      <c r="B49" s="4">
        <f t="shared" si="0"/>
        <v>6647539.5559047731</v>
      </c>
    </row>
    <row r="50" spans="1:4" x14ac:dyDescent="0.2">
      <c r="A50">
        <v>48</v>
      </c>
      <c r="B50" s="4">
        <f t="shared" si="0"/>
        <v>6812882.0709293345</v>
      </c>
    </row>
    <row r="51" spans="1:4" x14ac:dyDescent="0.2">
      <c r="A51">
        <v>49</v>
      </c>
      <c r="B51" s="4">
        <f t="shared" si="0"/>
        <v>6979332.3808045601</v>
      </c>
    </row>
    <row r="52" spans="1:4" x14ac:dyDescent="0.2">
      <c r="A52">
        <v>50</v>
      </c>
      <c r="B52" s="4">
        <f t="shared" si="0"/>
        <v>7146897.9077559505</v>
      </c>
    </row>
    <row r="53" spans="1:4" x14ac:dyDescent="0.2">
      <c r="A53">
        <v>51</v>
      </c>
      <c r="B53" s="4">
        <f t="shared" si="0"/>
        <v>7315586.1237379145</v>
      </c>
    </row>
    <row r="54" spans="1:4" x14ac:dyDescent="0.2">
      <c r="A54">
        <v>52</v>
      </c>
      <c r="B54" s="4">
        <f t="shared" si="0"/>
        <v>7485404.5507669579</v>
      </c>
    </row>
    <row r="55" spans="1:4" x14ac:dyDescent="0.2">
      <c r="A55">
        <v>53</v>
      </c>
      <c r="B55" s="4">
        <f>(B54+H$1)*1.0067</f>
        <v>7656360.7612570962</v>
      </c>
    </row>
    <row r="56" spans="1:4" x14ac:dyDescent="0.2">
      <c r="A56">
        <v>54</v>
      </c>
      <c r="B56" s="4">
        <f t="shared" si="0"/>
        <v>7828462.3783575185</v>
      </c>
    </row>
    <row r="57" spans="1:4" x14ac:dyDescent="0.2">
      <c r="A57">
        <v>55</v>
      </c>
      <c r="B57" s="4">
        <f t="shared" si="0"/>
        <v>8001717.0762925129</v>
      </c>
    </row>
    <row r="58" spans="1:4" x14ac:dyDescent="0.2">
      <c r="A58">
        <v>56</v>
      </c>
      <c r="B58" s="4">
        <f t="shared" si="0"/>
        <v>8176132.580703672</v>
      </c>
    </row>
    <row r="59" spans="1:4" x14ac:dyDescent="0.2">
      <c r="A59">
        <v>57</v>
      </c>
      <c r="B59" s="4">
        <f t="shared" si="0"/>
        <v>8351716.6689943857</v>
      </c>
    </row>
    <row r="60" spans="1:4" x14ac:dyDescent="0.2">
      <c r="A60">
        <v>58</v>
      </c>
      <c r="B60" s="4">
        <f t="shared" si="0"/>
        <v>8528477.1706766468</v>
      </c>
    </row>
    <row r="61" spans="1:4" x14ac:dyDescent="0.2">
      <c r="A61">
        <v>59</v>
      </c>
      <c r="B61" s="4">
        <f t="shared" si="0"/>
        <v>8706421.9677201789</v>
      </c>
    </row>
    <row r="62" spans="1:4" x14ac:dyDescent="0.2">
      <c r="A62" s="11">
        <v>60</v>
      </c>
      <c r="B62" s="12">
        <f>(B61+H$1)*1.0067</f>
        <v>8885558.9949039035</v>
      </c>
      <c r="C62" s="11" t="s">
        <v>14</v>
      </c>
      <c r="D62" s="11"/>
    </row>
    <row r="63" spans="1:4" x14ac:dyDescent="0.2">
      <c r="A63">
        <v>61</v>
      </c>
      <c r="B63" s="7">
        <f>B62*1.0067-H$2</f>
        <v>8895092.2401697598</v>
      </c>
      <c r="C63" t="s">
        <v>11</v>
      </c>
    </row>
    <row r="64" spans="1:4" x14ac:dyDescent="0.2">
      <c r="A64">
        <v>62</v>
      </c>
      <c r="B64" s="4">
        <f>B63*1.0067-H$2</f>
        <v>8904689.3581788968</v>
      </c>
    </row>
    <row r="65" spans="1:2" x14ac:dyDescent="0.2">
      <c r="A65">
        <v>63</v>
      </c>
      <c r="B65" s="4">
        <f t="shared" ref="B65:B128" si="1">B64*1.0067-H$2</f>
        <v>8914350.7768786941</v>
      </c>
    </row>
    <row r="66" spans="1:2" x14ac:dyDescent="0.2">
      <c r="A66">
        <v>64</v>
      </c>
      <c r="B66" s="4">
        <f t="shared" si="1"/>
        <v>8924076.927083781</v>
      </c>
    </row>
    <row r="67" spans="1:2" x14ac:dyDescent="0.2">
      <c r="A67">
        <v>65</v>
      </c>
      <c r="B67" s="4">
        <f t="shared" si="1"/>
        <v>8933868.2424952425</v>
      </c>
    </row>
    <row r="68" spans="1:2" x14ac:dyDescent="0.2">
      <c r="A68">
        <v>66</v>
      </c>
      <c r="B68" s="4">
        <f t="shared" si="1"/>
        <v>8943725.1597199608</v>
      </c>
    </row>
    <row r="69" spans="1:2" x14ac:dyDescent="0.2">
      <c r="A69">
        <v>67</v>
      </c>
      <c r="B69" s="4">
        <f t="shared" si="1"/>
        <v>8953648.1182900835</v>
      </c>
    </row>
    <row r="70" spans="1:2" x14ac:dyDescent="0.2">
      <c r="A70">
        <v>68</v>
      </c>
      <c r="B70" s="4">
        <f t="shared" si="1"/>
        <v>8963637.5606826264</v>
      </c>
    </row>
    <row r="71" spans="1:2" x14ac:dyDescent="0.2">
      <c r="A71">
        <v>69</v>
      </c>
      <c r="B71" s="4">
        <f t="shared" si="1"/>
        <v>8973693.9323391989</v>
      </c>
    </row>
    <row r="72" spans="1:2" x14ac:dyDescent="0.2">
      <c r="A72">
        <v>70</v>
      </c>
      <c r="B72" s="4">
        <f t="shared" si="1"/>
        <v>8983817.6816858705</v>
      </c>
    </row>
    <row r="73" spans="1:2" x14ac:dyDescent="0.2">
      <c r="A73">
        <v>71</v>
      </c>
      <c r="B73" s="4">
        <f t="shared" si="1"/>
        <v>8994009.2601531651</v>
      </c>
    </row>
    <row r="74" spans="1:2" x14ac:dyDescent="0.2">
      <c r="A74">
        <v>72</v>
      </c>
      <c r="B74" s="4">
        <f t="shared" si="1"/>
        <v>9004269.1221961901</v>
      </c>
    </row>
    <row r="75" spans="1:2" x14ac:dyDescent="0.2">
      <c r="A75">
        <v>73</v>
      </c>
      <c r="B75" s="4">
        <f t="shared" si="1"/>
        <v>9014597.725314904</v>
      </c>
    </row>
    <row r="76" spans="1:2" x14ac:dyDescent="0.2">
      <c r="A76">
        <v>74</v>
      </c>
      <c r="B76" s="4">
        <f t="shared" si="1"/>
        <v>9024995.5300745126</v>
      </c>
    </row>
    <row r="77" spans="1:2" x14ac:dyDescent="0.2">
      <c r="A77">
        <v>75</v>
      </c>
      <c r="B77" s="4">
        <f t="shared" si="1"/>
        <v>9035463.0001260117</v>
      </c>
    </row>
    <row r="78" spans="1:2" x14ac:dyDescent="0.2">
      <c r="A78">
        <v>76</v>
      </c>
      <c r="B78" s="4">
        <f t="shared" si="1"/>
        <v>9046000.6022268552</v>
      </c>
    </row>
    <row r="79" spans="1:2" x14ac:dyDescent="0.2">
      <c r="A79">
        <v>77</v>
      </c>
      <c r="B79" s="4">
        <f t="shared" si="1"/>
        <v>9056608.8062617742</v>
      </c>
    </row>
    <row r="80" spans="1:2" x14ac:dyDescent="0.2">
      <c r="A80">
        <v>78</v>
      </c>
      <c r="B80" s="4">
        <f t="shared" si="1"/>
        <v>9067288.0852637272</v>
      </c>
    </row>
    <row r="81" spans="1:2" x14ac:dyDescent="0.2">
      <c r="A81">
        <v>79</v>
      </c>
      <c r="B81" s="4">
        <f t="shared" si="1"/>
        <v>9078038.9154349938</v>
      </c>
    </row>
    <row r="82" spans="1:2" x14ac:dyDescent="0.2">
      <c r="A82">
        <v>80</v>
      </c>
      <c r="B82" s="4">
        <f t="shared" si="1"/>
        <v>9088861.7761684079</v>
      </c>
    </row>
    <row r="83" spans="1:2" x14ac:dyDescent="0.2">
      <c r="A83">
        <v>81</v>
      </c>
      <c r="B83" s="4">
        <f t="shared" si="1"/>
        <v>9099757.1500687357</v>
      </c>
    </row>
    <row r="84" spans="1:2" x14ac:dyDescent="0.2">
      <c r="A84">
        <v>82</v>
      </c>
      <c r="B84" s="4">
        <f t="shared" si="1"/>
        <v>9110725.522974195</v>
      </c>
    </row>
    <row r="85" spans="1:2" x14ac:dyDescent="0.2">
      <c r="A85">
        <v>83</v>
      </c>
      <c r="B85" s="4">
        <f t="shared" si="1"/>
        <v>9121767.383978121</v>
      </c>
    </row>
    <row r="86" spans="1:2" x14ac:dyDescent="0.2">
      <c r="A86">
        <v>84</v>
      </c>
      <c r="B86" s="4">
        <f t="shared" si="1"/>
        <v>9132883.2254507747</v>
      </c>
    </row>
    <row r="87" spans="1:2" x14ac:dyDescent="0.2">
      <c r="A87">
        <v>85</v>
      </c>
      <c r="B87" s="4">
        <f t="shared" si="1"/>
        <v>9144073.5430612937</v>
      </c>
    </row>
    <row r="88" spans="1:2" x14ac:dyDescent="0.2">
      <c r="A88">
        <v>86</v>
      </c>
      <c r="B88" s="4">
        <f t="shared" si="1"/>
        <v>9155338.835799804</v>
      </c>
    </row>
    <row r="89" spans="1:2" x14ac:dyDescent="0.2">
      <c r="A89">
        <v>87</v>
      </c>
      <c r="B89" s="4">
        <f t="shared" si="1"/>
        <v>9166679.6059996616</v>
      </c>
    </row>
    <row r="90" spans="1:2" x14ac:dyDescent="0.2">
      <c r="A90">
        <v>88</v>
      </c>
      <c r="B90" s="4">
        <f t="shared" si="1"/>
        <v>9178096.3593598586</v>
      </c>
    </row>
    <row r="91" spans="1:2" x14ac:dyDescent="0.2">
      <c r="A91">
        <v>89</v>
      </c>
      <c r="B91" s="4">
        <f t="shared" si="1"/>
        <v>9189589.6049675681</v>
      </c>
    </row>
    <row r="92" spans="1:2" x14ac:dyDescent="0.2">
      <c r="A92">
        <v>90</v>
      </c>
      <c r="B92" s="4">
        <f t="shared" si="1"/>
        <v>9201159.8553208504</v>
      </c>
    </row>
    <row r="93" spans="1:2" x14ac:dyDescent="0.2">
      <c r="A93">
        <v>91</v>
      </c>
      <c r="B93" s="4">
        <f t="shared" si="1"/>
        <v>9212807.6263514999</v>
      </c>
    </row>
    <row r="94" spans="1:2" x14ac:dyDescent="0.2">
      <c r="A94">
        <v>92</v>
      </c>
      <c r="B94" s="4">
        <f t="shared" si="1"/>
        <v>9224533.4374480546</v>
      </c>
    </row>
    <row r="95" spans="1:2" x14ac:dyDescent="0.2">
      <c r="A95">
        <v>93</v>
      </c>
      <c r="B95" s="4">
        <f t="shared" si="1"/>
        <v>9236337.8114789557</v>
      </c>
    </row>
    <row r="96" spans="1:2" x14ac:dyDescent="0.2">
      <c r="A96">
        <v>94</v>
      </c>
      <c r="B96" s="4">
        <f t="shared" si="1"/>
        <v>9248221.2748158649</v>
      </c>
    </row>
    <row r="97" spans="1:2" x14ac:dyDescent="0.2">
      <c r="A97">
        <v>95</v>
      </c>
      <c r="B97" s="4">
        <f t="shared" si="1"/>
        <v>9260184.3573571313</v>
      </c>
    </row>
    <row r="98" spans="1:2" x14ac:dyDescent="0.2">
      <c r="A98">
        <v>96</v>
      </c>
      <c r="B98" s="4">
        <f t="shared" si="1"/>
        <v>9272227.5925514232</v>
      </c>
    </row>
    <row r="99" spans="1:2" x14ac:dyDescent="0.2">
      <c r="A99">
        <v>97</v>
      </c>
      <c r="B99" s="4">
        <f t="shared" si="1"/>
        <v>9284351.5174215175</v>
      </c>
    </row>
    <row r="100" spans="1:2" x14ac:dyDescent="0.2">
      <c r="A100">
        <v>98</v>
      </c>
      <c r="B100" s="4">
        <f t="shared" si="1"/>
        <v>9296556.6725882404</v>
      </c>
    </row>
    <row r="101" spans="1:2" x14ac:dyDescent="0.2">
      <c r="A101">
        <v>99</v>
      </c>
      <c r="B101" s="4">
        <f t="shared" si="1"/>
        <v>9308843.602294581</v>
      </c>
    </row>
    <row r="102" spans="1:2" x14ac:dyDescent="0.2">
      <c r="A102">
        <v>100</v>
      </c>
      <c r="B102" s="4">
        <f t="shared" si="1"/>
        <v>9321212.8544299547</v>
      </c>
    </row>
    <row r="103" spans="1:2" x14ac:dyDescent="0.2">
      <c r="A103">
        <v>101</v>
      </c>
      <c r="B103" s="4">
        <f t="shared" si="1"/>
        <v>9333664.9805546347</v>
      </c>
    </row>
    <row r="104" spans="1:2" x14ac:dyDescent="0.2">
      <c r="A104">
        <v>102</v>
      </c>
      <c r="B104" s="4">
        <f t="shared" si="1"/>
        <v>9346200.5359243508</v>
      </c>
    </row>
    <row r="105" spans="1:2" x14ac:dyDescent="0.2">
      <c r="A105">
        <v>103</v>
      </c>
      <c r="B105" s="4">
        <f t="shared" si="1"/>
        <v>9358820.0795150436</v>
      </c>
    </row>
    <row r="106" spans="1:2" x14ac:dyDescent="0.2">
      <c r="A106">
        <v>104</v>
      </c>
      <c r="B106" s="4">
        <f t="shared" si="1"/>
        <v>9371524.1740477942</v>
      </c>
    </row>
    <row r="107" spans="1:2" x14ac:dyDescent="0.2">
      <c r="A107">
        <v>105</v>
      </c>
      <c r="B107" s="4">
        <f t="shared" si="1"/>
        <v>9384313.3860139139</v>
      </c>
    </row>
    <row r="108" spans="1:2" x14ac:dyDescent="0.2">
      <c r="A108">
        <v>106</v>
      </c>
      <c r="B108" s="4">
        <f t="shared" si="1"/>
        <v>9397188.2857002057</v>
      </c>
    </row>
    <row r="109" spans="1:2" x14ac:dyDescent="0.2">
      <c r="A109">
        <v>107</v>
      </c>
      <c r="B109" s="4">
        <f t="shared" si="1"/>
        <v>9410149.4472143967</v>
      </c>
    </row>
    <row r="110" spans="1:2" x14ac:dyDescent="0.2">
      <c r="A110">
        <v>108</v>
      </c>
      <c r="B110" s="4">
        <f t="shared" si="1"/>
        <v>9423197.4485107325</v>
      </c>
    </row>
    <row r="111" spans="1:2" x14ac:dyDescent="0.2">
      <c r="A111">
        <v>109</v>
      </c>
      <c r="B111" s="4">
        <f t="shared" si="1"/>
        <v>9436332.8714157529</v>
      </c>
    </row>
    <row r="112" spans="1:2" x14ac:dyDescent="0.2">
      <c r="A112">
        <v>110</v>
      </c>
      <c r="B112" s="4">
        <f t="shared" si="1"/>
        <v>9449556.3016542383</v>
      </c>
    </row>
    <row r="113" spans="1:2" x14ac:dyDescent="0.2">
      <c r="A113">
        <v>111</v>
      </c>
      <c r="B113" s="4">
        <f t="shared" si="1"/>
        <v>9462868.3288753219</v>
      </c>
    </row>
    <row r="114" spans="1:2" x14ac:dyDescent="0.2">
      <c r="A114">
        <v>112</v>
      </c>
      <c r="B114" s="4">
        <f t="shared" si="1"/>
        <v>9476269.5466787852</v>
      </c>
    </row>
    <row r="115" spans="1:2" x14ac:dyDescent="0.2">
      <c r="A115">
        <v>113</v>
      </c>
      <c r="B115" s="4">
        <f t="shared" si="1"/>
        <v>9489760.5526415333</v>
      </c>
    </row>
    <row r="116" spans="1:2" x14ac:dyDescent="0.2">
      <c r="A116">
        <v>114</v>
      </c>
      <c r="B116" s="4">
        <f t="shared" si="1"/>
        <v>9503341.9483442307</v>
      </c>
    </row>
    <row r="117" spans="1:2" x14ac:dyDescent="0.2">
      <c r="A117">
        <v>115</v>
      </c>
      <c r="B117" s="4">
        <f t="shared" si="1"/>
        <v>9517014.3393981364</v>
      </c>
    </row>
    <row r="118" spans="1:2" x14ac:dyDescent="0.2">
      <c r="A118">
        <v>116</v>
      </c>
      <c r="B118" s="4">
        <f t="shared" si="1"/>
        <v>9530778.3354721032</v>
      </c>
    </row>
    <row r="119" spans="1:2" x14ac:dyDescent="0.2">
      <c r="A119">
        <v>117</v>
      </c>
      <c r="B119" s="4">
        <f t="shared" si="1"/>
        <v>9544634.5503197648</v>
      </c>
    </row>
    <row r="120" spans="1:2" x14ac:dyDescent="0.2">
      <c r="A120">
        <v>118</v>
      </c>
      <c r="B120" s="4">
        <f t="shared" si="1"/>
        <v>9558583.601806907</v>
      </c>
    </row>
    <row r="121" spans="1:2" x14ac:dyDescent="0.2">
      <c r="A121">
        <v>119</v>
      </c>
      <c r="B121" s="4">
        <f t="shared" si="1"/>
        <v>9572626.111939013</v>
      </c>
    </row>
    <row r="122" spans="1:2" x14ac:dyDescent="0.2">
      <c r="A122">
        <v>120</v>
      </c>
      <c r="B122" s="4">
        <f t="shared" si="1"/>
        <v>9586762.7068890035</v>
      </c>
    </row>
    <row r="123" spans="1:2" x14ac:dyDescent="0.2">
      <c r="A123">
        <v>121</v>
      </c>
      <c r="B123" s="4">
        <f t="shared" si="1"/>
        <v>9600994.0170251597</v>
      </c>
    </row>
    <row r="124" spans="1:2" x14ac:dyDescent="0.2">
      <c r="A124">
        <v>122</v>
      </c>
      <c r="B124" s="4">
        <f t="shared" si="1"/>
        <v>9615320.6769392267</v>
      </c>
    </row>
    <row r="125" spans="1:2" x14ac:dyDescent="0.2">
      <c r="A125">
        <v>123</v>
      </c>
      <c r="B125" s="4">
        <f t="shared" si="1"/>
        <v>9629743.3254747186</v>
      </c>
    </row>
    <row r="126" spans="1:2" x14ac:dyDescent="0.2">
      <c r="A126">
        <v>124</v>
      </c>
      <c r="B126" s="4">
        <f t="shared" si="1"/>
        <v>9644262.605755398</v>
      </c>
    </row>
    <row r="127" spans="1:2" x14ac:dyDescent="0.2">
      <c r="A127">
        <v>125</v>
      </c>
      <c r="B127" s="4">
        <f t="shared" si="1"/>
        <v>9658879.1652139593</v>
      </c>
    </row>
    <row r="128" spans="1:2" x14ac:dyDescent="0.2">
      <c r="A128">
        <v>126</v>
      </c>
      <c r="B128" s="4">
        <f t="shared" si="1"/>
        <v>9673593.6556208916</v>
      </c>
    </row>
    <row r="129" spans="1:2" x14ac:dyDescent="0.2">
      <c r="A129">
        <v>127</v>
      </c>
      <c r="B129" s="4">
        <f t="shared" ref="B129:B165" si="2">B128*1.0067-H$2</f>
        <v>9688406.7331135515</v>
      </c>
    </row>
    <row r="130" spans="1:2" x14ac:dyDescent="0.2">
      <c r="A130">
        <v>128</v>
      </c>
      <c r="B130" s="4">
        <f t="shared" si="2"/>
        <v>9703319.0582254119</v>
      </c>
    </row>
    <row r="131" spans="1:2" x14ac:dyDescent="0.2">
      <c r="A131">
        <v>129</v>
      </c>
      <c r="B131" s="4">
        <f t="shared" si="2"/>
        <v>9718331.2959155217</v>
      </c>
    </row>
    <row r="132" spans="1:2" x14ac:dyDescent="0.2">
      <c r="A132">
        <v>130</v>
      </c>
      <c r="B132" s="4">
        <f t="shared" si="2"/>
        <v>9733444.1155981552</v>
      </c>
    </row>
    <row r="133" spans="1:2" x14ac:dyDescent="0.2">
      <c r="A133">
        <v>131</v>
      </c>
      <c r="B133" s="4">
        <f t="shared" si="2"/>
        <v>9748658.1911726613</v>
      </c>
    </row>
    <row r="134" spans="1:2" x14ac:dyDescent="0.2">
      <c r="A134">
        <v>132</v>
      </c>
      <c r="B134" s="4">
        <f t="shared" si="2"/>
        <v>9763974.2010535169</v>
      </c>
    </row>
    <row r="135" spans="1:2" x14ac:dyDescent="0.2">
      <c r="A135">
        <v>133</v>
      </c>
      <c r="B135" s="4">
        <f t="shared" si="2"/>
        <v>9779392.828200575</v>
      </c>
    </row>
    <row r="136" spans="1:2" x14ac:dyDescent="0.2">
      <c r="A136">
        <v>134</v>
      </c>
      <c r="B136" s="4">
        <f t="shared" si="2"/>
        <v>9794914.760149518</v>
      </c>
    </row>
    <row r="137" spans="1:2" x14ac:dyDescent="0.2">
      <c r="A137">
        <v>135</v>
      </c>
      <c r="B137" s="4">
        <f t="shared" si="2"/>
        <v>9810540.6890425198</v>
      </c>
    </row>
    <row r="138" spans="1:2" x14ac:dyDescent="0.2">
      <c r="A138">
        <v>136</v>
      </c>
      <c r="B138" s="4">
        <f t="shared" si="2"/>
        <v>9826271.3116591033</v>
      </c>
    </row>
    <row r="139" spans="1:2" x14ac:dyDescent="0.2">
      <c r="A139">
        <v>137</v>
      </c>
      <c r="B139" s="4">
        <f t="shared" si="2"/>
        <v>9842107.3294472191</v>
      </c>
    </row>
    <row r="140" spans="1:2" x14ac:dyDescent="0.2">
      <c r="A140">
        <v>138</v>
      </c>
      <c r="B140" s="4">
        <f t="shared" si="2"/>
        <v>9858049.448554514</v>
      </c>
    </row>
    <row r="141" spans="1:2" x14ac:dyDescent="0.2">
      <c r="A141">
        <v>139</v>
      </c>
      <c r="B141" s="4">
        <f t="shared" si="2"/>
        <v>9874098.3798598293</v>
      </c>
    </row>
    <row r="142" spans="1:2" x14ac:dyDescent="0.2">
      <c r="A142">
        <v>140</v>
      </c>
      <c r="B142" s="4">
        <f t="shared" si="2"/>
        <v>9890254.8390048891</v>
      </c>
    </row>
    <row r="143" spans="1:2" x14ac:dyDescent="0.2">
      <c r="A143">
        <v>141</v>
      </c>
      <c r="B143" s="4">
        <f t="shared" si="2"/>
        <v>9906519.5464262217</v>
      </c>
    </row>
    <row r="144" spans="1:2" x14ac:dyDescent="0.2">
      <c r="A144">
        <v>142</v>
      </c>
      <c r="B144" s="4">
        <f t="shared" si="2"/>
        <v>9922893.2273872774</v>
      </c>
    </row>
    <row r="145" spans="1:2" x14ac:dyDescent="0.2">
      <c r="A145">
        <v>143</v>
      </c>
      <c r="B145" s="4">
        <f t="shared" si="2"/>
        <v>9939376.6120107714</v>
      </c>
    </row>
    <row r="146" spans="1:2" x14ac:dyDescent="0.2">
      <c r="A146">
        <v>144</v>
      </c>
      <c r="B146" s="4">
        <f t="shared" si="2"/>
        <v>9955970.4353112429</v>
      </c>
    </row>
    <row r="147" spans="1:2" x14ac:dyDescent="0.2">
      <c r="A147">
        <v>145</v>
      </c>
      <c r="B147" s="4">
        <f t="shared" si="2"/>
        <v>9972675.4372278284</v>
      </c>
    </row>
    <row r="148" spans="1:2" x14ac:dyDescent="0.2">
      <c r="A148">
        <v>146</v>
      </c>
      <c r="B148" s="4">
        <f t="shared" si="2"/>
        <v>9989492.3626572546</v>
      </c>
    </row>
    <row r="149" spans="1:2" x14ac:dyDescent="0.2">
      <c r="A149">
        <v>147</v>
      </c>
      <c r="B149" s="4">
        <f t="shared" si="2"/>
        <v>10006421.961487057</v>
      </c>
    </row>
    <row r="150" spans="1:2" x14ac:dyDescent="0.2">
      <c r="A150">
        <v>148</v>
      </c>
      <c r="B150" s="4">
        <f t="shared" si="2"/>
        <v>10023464.988629019</v>
      </c>
    </row>
    <row r="151" spans="1:2" x14ac:dyDescent="0.2">
      <c r="A151">
        <v>149</v>
      </c>
      <c r="B151" s="4">
        <f t="shared" si="2"/>
        <v>10040622.204052832</v>
      </c>
    </row>
    <row r="152" spans="1:2" x14ac:dyDescent="0.2">
      <c r="A152">
        <v>150</v>
      </c>
      <c r="B152" s="4">
        <f t="shared" si="2"/>
        <v>10057894.372819984</v>
      </c>
    </row>
    <row r="153" spans="1:2" x14ac:dyDescent="0.2">
      <c r="A153">
        <v>151</v>
      </c>
      <c r="B153" s="4">
        <f t="shared" si="2"/>
        <v>10075282.265117878</v>
      </c>
    </row>
    <row r="154" spans="1:2" x14ac:dyDescent="0.2">
      <c r="A154">
        <v>152</v>
      </c>
      <c r="B154" s="4">
        <f t="shared" si="2"/>
        <v>10092786.656294167</v>
      </c>
    </row>
    <row r="155" spans="1:2" x14ac:dyDescent="0.2">
      <c r="A155">
        <v>153</v>
      </c>
      <c r="B155" s="4">
        <f t="shared" si="2"/>
        <v>10110408.326891337</v>
      </c>
    </row>
    <row r="156" spans="1:2" x14ac:dyDescent="0.2">
      <c r="A156">
        <v>154</v>
      </c>
      <c r="B156" s="4">
        <f t="shared" si="2"/>
        <v>10128148.062681507</v>
      </c>
    </row>
    <row r="157" spans="1:2" x14ac:dyDescent="0.2">
      <c r="A157">
        <v>155</v>
      </c>
      <c r="B157" s="4">
        <f t="shared" si="2"/>
        <v>10146006.654701473</v>
      </c>
    </row>
    <row r="158" spans="1:2" x14ac:dyDescent="0.2">
      <c r="A158">
        <v>156</v>
      </c>
      <c r="B158" s="4">
        <f t="shared" si="2"/>
        <v>10163984.899287973</v>
      </c>
    </row>
    <row r="159" spans="1:2" x14ac:dyDescent="0.2">
      <c r="A159">
        <v>157</v>
      </c>
      <c r="B159" s="4">
        <f t="shared" si="2"/>
        <v>10182083.598113202</v>
      </c>
    </row>
    <row r="160" spans="1:2" x14ac:dyDescent="0.2">
      <c r="A160">
        <v>158</v>
      </c>
      <c r="B160" s="4">
        <f t="shared" si="2"/>
        <v>10200303.55822056</v>
      </c>
    </row>
    <row r="161" spans="1:3" x14ac:dyDescent="0.2">
      <c r="A161">
        <v>159</v>
      </c>
      <c r="B161" s="4">
        <f t="shared" si="2"/>
        <v>10218645.592060637</v>
      </c>
    </row>
    <row r="162" spans="1:3" x14ac:dyDescent="0.2">
      <c r="A162">
        <v>160</v>
      </c>
      <c r="B162" s="4">
        <f t="shared" si="2"/>
        <v>10237110.517527442</v>
      </c>
    </row>
    <row r="163" spans="1:3" x14ac:dyDescent="0.2">
      <c r="A163">
        <v>161</v>
      </c>
      <c r="B163" s="4">
        <f t="shared" si="2"/>
        <v>10255699.157994876</v>
      </c>
    </row>
    <row r="164" spans="1:3" x14ac:dyDescent="0.2">
      <c r="A164">
        <v>162</v>
      </c>
      <c r="B164" s="4">
        <f t="shared" si="2"/>
        <v>10274412.342353441</v>
      </c>
    </row>
    <row r="165" spans="1:3" x14ac:dyDescent="0.2">
      <c r="A165">
        <v>163</v>
      </c>
      <c r="B165" s="4">
        <f t="shared" si="2"/>
        <v>10293250.905047208</v>
      </c>
      <c r="C165" t="s">
        <v>12</v>
      </c>
    </row>
    <row r="166" spans="1:3" x14ac:dyDescent="0.2">
      <c r="B166" s="4"/>
    </row>
    <row r="167" spans="1:3" x14ac:dyDescent="0.2">
      <c r="B167" s="4"/>
    </row>
    <row r="168" spans="1:3" x14ac:dyDescent="0.2">
      <c r="B168" s="4"/>
    </row>
    <row r="169" spans="1:3" x14ac:dyDescent="0.2">
      <c r="B169" s="4"/>
    </row>
    <row r="170" spans="1:3" x14ac:dyDescent="0.2">
      <c r="B170" s="4"/>
    </row>
    <row r="171" spans="1:3" x14ac:dyDescent="0.2">
      <c r="B171" s="4"/>
    </row>
    <row r="172" spans="1:3" x14ac:dyDescent="0.2">
      <c r="B172" s="4"/>
    </row>
    <row r="173" spans="1:3" x14ac:dyDescent="0.2">
      <c r="B173" s="4"/>
    </row>
  </sheetData>
  <pageMargins left="0" right="0" top="0.39370078740157483" bottom="0.39370078740157483" header="0" footer="0"/>
  <pageSetup paperSize="9" orientation="portrait" r:id="rId1"/>
  <headerFooter>
    <oddHeader>&amp;C&amp;A</oddHeader>
    <oddFooter>&amp;COldal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3</vt:i4>
      </vt:variant>
    </vt:vector>
  </HeadingPairs>
  <TitlesOfParts>
    <vt:vector size="3" baseType="lpstr">
      <vt:lpstr>1. feladat</vt:lpstr>
      <vt:lpstr>2. feladat</vt:lpstr>
      <vt:lpstr>3. feladat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Szentendrey</dc:creator>
  <cp:lastModifiedBy>Szentendrey Rita</cp:lastModifiedBy>
  <cp:revision>16</cp:revision>
  <dcterms:created xsi:type="dcterms:W3CDTF">2017-09-06T13:43:09Z</dcterms:created>
  <dcterms:modified xsi:type="dcterms:W3CDTF">2026-02-01T09:10:27Z</dcterms:modified>
</cp:coreProperties>
</file>